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210" windowHeight="9120" activeTab="0"/>
  </bookViews>
  <sheets>
    <sheet name="форма КП (для 3Д)" sheetId="1" r:id="rId1"/>
  </sheets>
  <definedNames>
    <definedName name="_xlnm.Print_Area" localSheetId="0">'форма КП (для 3Д)'!$A$1:$E$62</definedName>
  </definedNames>
  <calcPr fullCalcOnLoad="1"/>
</workbook>
</file>

<file path=xl/sharedStrings.xml><?xml version="1.0" encoding="utf-8"?>
<sst xmlns="http://schemas.openxmlformats.org/spreadsheetml/2006/main" count="85" uniqueCount="66">
  <si>
    <t>Приложение №1</t>
  </si>
  <si>
    <t>Генеральному директору</t>
  </si>
  <si>
    <t>№№ п/п</t>
  </si>
  <si>
    <t>Annexure No. 1</t>
  </si>
  <si>
    <t>General Director</t>
  </si>
  <si>
    <t>Приложения / Annexures:  _____________________________________________________________________</t>
  </si>
  <si>
    <t>Дата  / Date</t>
  </si>
  <si>
    <t>(наименование организации-участника тендера/name of the company -bidder)</t>
  </si>
  <si>
    <t>Должность/ Position</t>
  </si>
  <si>
    <t>Ф.И.О./Full name</t>
  </si>
  <si>
    <t>Коммерческое предложение для участия в тендере:</t>
  </si>
  <si>
    <t>Commercial offer for participation in the tender:</t>
  </si>
  <si>
    <t xml:space="preserve"> Наименование ставок и платежей / Rates and payments</t>
  </si>
  <si>
    <t>Объем работ / Scope of works</t>
  </si>
  <si>
    <t>LLC " Nord Imperial"</t>
  </si>
  <si>
    <t xml:space="preserve">ООО «Норд Империал" </t>
  </si>
  <si>
    <t>Цена без учета НДС/ 
Price excl.VAT</t>
  </si>
  <si>
    <t>Стоимость услуг без НДС 20%,  рублей / Cost of works without 20% VAT,  RUR.</t>
  </si>
  <si>
    <t>Всего, сумма коммерческого предложения, в рублях, без НДС / Total bid amount, RUR, excluding VAT</t>
  </si>
  <si>
    <t>Всего, сумма коммерческого предложения, в рублях, c учетом НДС / Total bid amount, RUR, including VAT</t>
  </si>
  <si>
    <t>справочно/for reference</t>
  </si>
  <si>
    <r>
      <t xml:space="preserve"> (наименование тендера/</t>
    </r>
    <r>
      <rPr>
        <b/>
        <sz val="11"/>
        <color indexed="8"/>
        <rFont val="Times New Roman"/>
        <family val="1"/>
      </rPr>
      <t>name of the tender)</t>
    </r>
  </si>
  <si>
    <r>
      <t>1.</t>
    </r>
    <r>
      <rPr>
        <sz val="11"/>
        <color indexed="8"/>
        <rFont val="Times New Roman"/>
        <family val="1"/>
      </rPr>
      <t>     Изучив приглашение к участию в тендере, техническое задание  и другую тендерную документацию, предоставленную нам для участия в тендере:/</t>
    </r>
    <r>
      <rPr>
        <b/>
        <sz val="11"/>
        <color indexed="8"/>
        <rFont val="Times New Roman"/>
        <family val="1"/>
      </rPr>
      <t>1. Having studied the invitation for participation in the tender, technical assignment and other tender documents provided to us for participation in the tender for</t>
    </r>
  </si>
  <si>
    <r>
      <t xml:space="preserve"> (наименование тендера/  </t>
    </r>
    <r>
      <rPr>
        <b/>
        <sz val="11"/>
        <color indexed="8"/>
        <rFont val="Times New Roman"/>
        <family val="1"/>
      </rPr>
      <t>name of the tender)</t>
    </r>
  </si>
  <si>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b/>
        <sz val="11"/>
        <color indexed="8"/>
        <rFont val="Times New Roman"/>
        <family val="1"/>
      </rPr>
      <t>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attachment.</t>
    </r>
  </si>
  <si>
    <r>
      <t xml:space="preserve">3.     Условия оплаты: В течение 45 календарных дней  с даты подписания акта выполненных работ/ </t>
    </r>
    <r>
      <rPr>
        <b/>
        <sz val="11"/>
        <color indexed="8"/>
        <rFont val="Times New Roman"/>
        <family val="1"/>
      </rPr>
      <t>Terms of payment: within 45 days upon signature of the Act of handover &amp; acceptance.</t>
    </r>
  </si>
  <si>
    <r>
      <t>4.</t>
    </r>
    <r>
      <rPr>
        <sz val="11"/>
        <color indexed="8"/>
        <rFont val="Times New Roman"/>
        <family val="1"/>
      </rPr>
      <t>     ________________________________________________________________________________________________________________.</t>
    </r>
  </si>
  <si>
    <t>1</t>
  </si>
  <si>
    <t>в стоимость коммерческого предложения не входит</t>
  </si>
  <si>
    <r>
      <t xml:space="preserve">Стоимость одних бригадо-суток при выполнении дополнительных работ на скважине / 
</t>
    </r>
    <r>
      <rPr>
        <b/>
        <sz val="11"/>
        <rFont val="Times New Roman"/>
        <family val="1"/>
      </rPr>
      <t>Cost of one crew day in case of additional jobs in the well</t>
    </r>
  </si>
  <si>
    <r>
      <t xml:space="preserve">2.     </t>
    </r>
    <r>
      <rPr>
        <sz val="11"/>
        <rFont val="Times New Roman"/>
        <family val="1"/>
      </rPr>
      <t xml:space="preserve"> Общая стоимость нашего коммерческого предложения составляет (</t>
    </r>
    <r>
      <rPr>
        <i/>
        <sz val="11"/>
        <color indexed="10"/>
        <rFont val="Times New Roman"/>
        <family val="1"/>
      </rPr>
      <t>указать сумму прописью</t>
    </r>
    <r>
      <rPr>
        <sz val="11"/>
        <rFont val="Times New Roman"/>
        <family val="1"/>
      </rPr>
      <t xml:space="preserve">) рублей с учетом НДС (20%), а именно:/ </t>
    </r>
    <r>
      <rPr>
        <b/>
        <sz val="11"/>
        <rFont val="Times New Roman"/>
        <family val="1"/>
      </rPr>
      <t>The total cost of our commercial offer shall be (</t>
    </r>
    <r>
      <rPr>
        <b/>
        <i/>
        <sz val="11"/>
        <color indexed="10"/>
        <rFont val="Times New Roman"/>
        <family val="1"/>
      </rPr>
      <t>please indicate amount in words</t>
    </r>
    <r>
      <rPr>
        <b/>
        <sz val="11"/>
        <rFont val="Times New Roman"/>
        <family val="1"/>
      </rPr>
      <t xml:space="preserve">) RUB including VAT (20%) as follows: </t>
    </r>
  </si>
  <si>
    <r>
      <t xml:space="preserve">Демонтаж буровой установки с освобождением прилегающей к скважине территории (25м от скважины) / 
</t>
    </r>
    <r>
      <rPr>
        <b/>
        <sz val="11"/>
        <rFont val="Times New Roman"/>
        <family val="1"/>
      </rPr>
      <t>Drilling rig rig-down, releasing wellhead area (25m distance from well)</t>
    </r>
  </si>
  <si>
    <r>
      <t xml:space="preserve">Штраф за сутки простоя по вине Заказчика с персоналом при бурении и креплении скважины / 
</t>
    </r>
    <r>
      <rPr>
        <b/>
        <sz val="11"/>
        <rFont val="Times New Roman"/>
        <family val="1"/>
      </rPr>
      <t>Penalty for day of downtime with manpower due to Client’s fault during well drilling and casing</t>
    </r>
  </si>
  <si>
    <r>
      <t xml:space="preserve">Штраф за сутки простоя по вине Заказчика без персонала при бурении и креплении скважины / 
</t>
    </r>
    <r>
      <rPr>
        <b/>
        <sz val="11"/>
        <rFont val="Times New Roman"/>
        <family val="1"/>
      </rPr>
      <t>Penalty for day of downtime without manpower due to Client's fault during well drilling and casing</t>
    </r>
  </si>
  <si>
    <r>
      <t xml:space="preserve">Компенсация за сутки простоя по метеоусловиям при бурении и креплении скважины / 
</t>
    </r>
    <r>
      <rPr>
        <b/>
        <sz val="11"/>
        <rFont val="Times New Roman"/>
        <family val="1"/>
      </rPr>
      <t xml:space="preserve">Daily charge for downtime due to weather conditions during well drilling and casing. </t>
    </r>
  </si>
  <si>
    <r>
      <t xml:space="preserve">Ставка за движку буровой установки до 35 метров включительно / </t>
    </r>
    <r>
      <rPr>
        <b/>
        <sz val="11"/>
        <rFont val="Times New Roman"/>
        <family val="1"/>
      </rPr>
      <t>Drilling rig skidding rate, up to 35 m. Inclusive</t>
    </r>
  </si>
  <si>
    <t>НДС (20%) / VAT (20%)</t>
  </si>
  <si>
    <r>
      <t xml:space="preserve">(предложения участника тендера по условиям, определенным в тендерной документации / </t>
    </r>
    <r>
      <rPr>
        <b/>
        <sz val="11"/>
        <color indexed="8"/>
        <rFont val="Times New Roman"/>
        <family val="1"/>
      </rPr>
      <t>bidder’s offer under terms, stipulated in the tender documents))</t>
    </r>
  </si>
  <si>
    <r>
      <t xml:space="preserve">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t>
    </r>
    <r>
      <rPr>
        <b/>
        <sz val="11"/>
        <rFont val="Times New Roman"/>
        <family val="1"/>
      </rPr>
      <t>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</si>
  <si>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r>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t>
    </r>
    <r>
      <rPr>
        <b/>
        <sz val="11"/>
        <rFont val="Times New Roman"/>
        <family val="1"/>
      </rPr>
      <t>All terms of this commercial offer shall remain in force and obligatory for us within 60 calendar days starting from the day of provision of the commercial offer.</t>
    </r>
  </si>
  <si>
    <r>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b/>
        <sz val="11"/>
        <rFont val="Times New Roman"/>
        <family val="1"/>
      </rPr>
      <t>We understand that you have the right not to accept any of the received commercial offers for consideration if it does not comply with requirements of the tender documents, as well as to cancel the tender at any of its stages, even after the winner has been selected.</t>
    </r>
  </si>
  <si>
    <r>
      <rPr>
        <sz val="11"/>
        <rFont val="Times New Roman"/>
        <family val="1"/>
      </rPr>
      <t xml:space="preserve">Мобилизация БУ и бурового оборудования, тампонажной техники, МТР, ГСМ / </t>
    </r>
    <r>
      <rPr>
        <b/>
        <sz val="11"/>
        <rFont val="Times New Roman"/>
        <family val="1"/>
      </rPr>
      <t xml:space="preserve">
Mobilization of drilling rig and drilling equipment, cementing fleet, materials, POL</t>
    </r>
  </si>
  <si>
    <r>
      <rPr>
        <b/>
        <sz val="11"/>
        <color indexed="8"/>
        <rFont val="Times New Roman"/>
        <family val="1"/>
      </rPr>
      <t>*Примечание:</t>
    </r>
    <r>
      <rPr>
        <sz val="11"/>
        <color indexed="8"/>
        <rFont val="Times New Roman"/>
        <family val="1"/>
      </rPr>
      <t xml:space="preserve"> вместе с  коммерческим предложением необходимо предоставить расчеты стоимости работ./ </t>
    </r>
    <r>
      <rPr>
        <b/>
        <sz val="11"/>
        <color indexed="8"/>
        <rFont val="Times New Roman"/>
        <family val="1"/>
      </rPr>
      <t xml:space="preserve">*Remark: it is required to submit the work cost calculations together with the commercial offer. </t>
    </r>
    <r>
      <rPr>
        <sz val="11"/>
        <color indexed="8"/>
        <rFont val="Times New Roman"/>
        <family val="1"/>
      </rPr>
      <t xml:space="preserve">
</t>
    </r>
    <r>
      <rPr>
        <b/>
        <sz val="11"/>
        <color indexed="8"/>
        <rFont val="Times New Roman"/>
        <family val="1"/>
      </rPr>
      <t xml:space="preserve">** Примечание: </t>
    </r>
    <r>
      <rPr>
        <sz val="11"/>
        <color indexed="8"/>
        <rFont val="Times New Roman"/>
        <family val="1"/>
      </rPr>
      <t xml:space="preserve">в стоимость бурения и крепления скважины не входит растояние от стола ротора до уровня земли. / </t>
    </r>
    <r>
      <rPr>
        <b/>
        <sz val="11"/>
        <color indexed="8"/>
        <rFont val="Times New Roman"/>
        <family val="1"/>
      </rPr>
      <t>**Remark: Cost of well drilling and casing does not include elevation from RT to ground level.</t>
    </r>
    <r>
      <rPr>
        <sz val="11"/>
        <color indexed="8"/>
        <rFont val="Times New Roman"/>
        <family val="1"/>
      </rPr>
      <t xml:space="preserve">
</t>
    </r>
  </si>
  <si>
    <t>Attn: А.V. Baklanov</t>
  </si>
  <si>
    <t>А.В. Бакланову</t>
  </si>
  <si>
    <r>
      <t xml:space="preserve">Стоимость проката керноотборочного оборудования при отборе одного метра керна на скважине № 205 /
</t>
    </r>
    <r>
      <rPr>
        <b/>
        <sz val="11"/>
        <rFont val="Times New Roman"/>
        <family val="1"/>
      </rPr>
      <t>The cost of rental equipment in the selection of coring 1m core of well # 205</t>
    </r>
  </si>
  <si>
    <t>80</t>
  </si>
  <si>
    <r>
      <t xml:space="preserve">Движка буровой установки со скважины № 205 до скважины № 125 (до 20 м.) / </t>
    </r>
    <r>
      <rPr>
        <b/>
        <sz val="11"/>
        <rFont val="Times New Roman"/>
        <family val="1"/>
      </rPr>
      <t>Drilling rig skidding from well # 205 to # 125 (less then 20 m.)</t>
    </r>
  </si>
  <si>
    <r>
      <t xml:space="preserve"> Суточная ставка содержания оборудования и спецтехники без персонала (на период отсутствия зимних дорог) /</t>
    </r>
    <r>
      <rPr>
        <b/>
        <sz val="11"/>
        <rFont val="Times New Roman"/>
        <family val="1"/>
      </rPr>
      <t xml:space="preserve"> Daily rate for maintenance of equipment and special vehicles without personnel (during the period of absence of winter roads). </t>
    </r>
  </si>
  <si>
    <r>
      <t xml:space="preserve"> Демобилизация БУ и бур оборудования (включает заключительные работы по зачистке территории) / 
</t>
    </r>
    <r>
      <rPr>
        <b/>
        <sz val="11"/>
        <rFont val="Times New Roman"/>
        <family val="1"/>
      </rPr>
      <t xml:space="preserve">Demobilization of drilling rig and drilling equipment (includes post-drilling pad area cleaning) </t>
    </r>
  </si>
  <si>
    <r>
      <t xml:space="preserve"> Рекультивация нарушенных земель на технологической площадке и подъездной дороге / </t>
    </r>
    <r>
      <rPr>
        <b/>
        <sz val="11"/>
        <rFont val="Times New Roman"/>
        <family val="1"/>
      </rPr>
      <t xml:space="preserve">Remediation of disturbed soil at technological area and access road </t>
    </r>
  </si>
  <si>
    <r>
      <t xml:space="preserve">Строительство водозаборной скважины / 
</t>
    </r>
    <r>
      <rPr>
        <b/>
        <sz val="11"/>
        <rFont val="Times New Roman"/>
        <family val="1"/>
      </rPr>
      <t>Construction of water supply well</t>
    </r>
  </si>
  <si>
    <r>
      <t xml:space="preserve">Ликвидация водозаборной скважины / 
</t>
    </r>
    <r>
      <rPr>
        <b/>
        <sz val="11"/>
        <rFont val="Times New Roman"/>
        <family val="1"/>
      </rPr>
      <t>Abandonment of water supply well</t>
    </r>
  </si>
  <si>
    <r>
      <t xml:space="preserve">Стоимость одного метра бурения и крепления направления и кондуктора скважины № 205 (до башмака спущенной обсадной колонны) / </t>
    </r>
    <r>
      <rPr>
        <b/>
        <sz val="11"/>
        <rFont val="Times New Roman"/>
        <family val="1"/>
      </rPr>
      <t>Cost of 1 m of drilling and cementing of conductor and surface casing of well 205 (to the shoe of the lowered casing)</t>
    </r>
  </si>
  <si>
    <r>
      <t xml:space="preserve">Стоимость одного метра бурения и крепления эксплуатационной колонны скважины № 205 (до башмака спущенной обсадной колонны) / </t>
    </r>
    <r>
      <rPr>
        <b/>
        <sz val="11"/>
        <rFont val="Times New Roman"/>
        <family val="1"/>
      </rPr>
      <t xml:space="preserve">Cost of 1 m of drilling and cementing of prodyction surface casing of well 205 (to the shoe of the lowered casing)  </t>
    </r>
  </si>
  <si>
    <r>
      <t xml:space="preserve">Стоимость одного метра бурения и крепления направления и кондуктора скважины № 125 (до башмака спущенной обсадной колонны) / </t>
    </r>
    <r>
      <rPr>
        <b/>
        <sz val="11"/>
        <rFont val="Times New Roman"/>
        <family val="1"/>
      </rPr>
      <t>Cost of 1 m of drilling and cementing of conductor and surface casing of well 125 (to the shoe of the lowered casing)</t>
    </r>
  </si>
  <si>
    <r>
      <t xml:space="preserve">Стоимость одного метра бурения и крепления эксплуатационной колонны скважины № 125 (до башмака спущенной обсадной колонны) / </t>
    </r>
    <r>
      <rPr>
        <b/>
        <sz val="11"/>
        <rFont val="Times New Roman"/>
        <family val="1"/>
      </rPr>
      <t>Cost of 1 m of drilling and cementing of production casing of well 125 (to the shoe of the lowered casing)</t>
    </r>
  </si>
  <si>
    <r>
      <t xml:space="preserve">Стоимость одного метра бурения и крепления хвостовика скважины № 125 (до башмака спущенной обсадной колонны) / </t>
    </r>
    <r>
      <rPr>
        <b/>
        <sz val="11"/>
        <rFont val="Times New Roman"/>
        <family val="1"/>
      </rPr>
      <t>Cost of 1 m of drilling and cementing the liner in well 125 (to the shoe of the lowered casing)</t>
    </r>
  </si>
  <si>
    <r>
      <t xml:space="preserve">Стоимость одного метра бурения и крепления хвостовика скважины № 125 (до башмака спущенной обсадной колонны) с дополнительным комплексом ГИС (ГК, Сопротивление, Нейтронный (ННК), Плотностной (ГГКп) / </t>
    </r>
    <r>
      <rPr>
        <b/>
        <sz val="11"/>
        <rFont val="Times New Roman"/>
        <family val="1"/>
      </rPr>
      <t>Cost of 1 m of drilling and cementing the liner in well 125 (to the shoe of the lowered casing) with additional logs</t>
    </r>
  </si>
  <si>
    <r>
      <rPr>
        <sz val="11"/>
        <rFont val="Times New Roman"/>
        <family val="1"/>
      </rPr>
      <t xml:space="preserve">Монтаж буровой установки (Уралмаш 3Д или аналог) / </t>
    </r>
    <r>
      <rPr>
        <b/>
        <sz val="11"/>
        <rFont val="Times New Roman"/>
        <family val="1"/>
      </rPr>
      <t xml:space="preserve">
drilling rig rig-up (Uralmash 3D or analogue)</t>
    </r>
  </si>
  <si>
    <t>Строительство скважин № 205 и 125 Южно-Майского месторождения (тендер № 27-2022) / Construction of of wells ## 205 and 125 of South-Maiskoye field” (tender # 27-2022)</t>
  </si>
  <si>
    <r>
      <t xml:space="preserve">Строительство дорог (01.01.23 - 04.02.2023) / 
</t>
    </r>
    <r>
      <rPr>
        <b/>
        <sz val="11"/>
        <rFont val="Times New Roman"/>
        <family val="1"/>
      </rPr>
      <t xml:space="preserve">Сonstruction of roads (01.01.23 - 04.02.2023) </t>
    </r>
  </si>
  <si>
    <r>
      <t xml:space="preserve">Строительство площадки (01.01.23 - 04.02.2023) / 
</t>
    </r>
    <r>
      <rPr>
        <b/>
        <sz val="11"/>
        <rFont val="Times New Roman"/>
        <family val="1"/>
      </rPr>
      <t>Сonstruction of pad (01.01.23 - 04.02.2023)</t>
    </r>
  </si>
  <si>
    <r>
      <t xml:space="preserve">Содержание дорог и площадки (05.02.23 - 31.03.23) / 
</t>
    </r>
    <r>
      <rPr>
        <b/>
        <sz val="11"/>
        <rFont val="Times New Roman"/>
        <family val="1"/>
      </rPr>
      <t>Maintenance of roads and pad (05.02.23 - 31.03.23)</t>
    </r>
  </si>
  <si>
    <r>
      <t xml:space="preserve">Строительство дорог (11.01.24 - 04.02.2024) / 
</t>
    </r>
    <r>
      <rPr>
        <b/>
        <sz val="11"/>
        <rFont val="Times New Roman"/>
        <family val="1"/>
      </rPr>
      <t>Сonstruction of roads (11.01.24 - 04.02.2024)</t>
    </r>
  </si>
  <si>
    <t>146</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</si>
</sst>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_-* #,##0_-;\-* #,##0_-;_-* &quot;-&quot;??_-;_-@_-"/>
    <numFmt numFmtId="178" formatCode="_-* #,##0.0_р_._-;\-* #,##0.0_р_._-;_-* &quot;-&quot;??_р_._-;_-@_-"/>
    <numFmt numFmtId="179" formatCode="_-* #,##0_р_._-;\-* #,##0_р_._-;_-* &quot;-&quot;??_р_._-;_-@_-"/>
    <numFmt numFmtId="180" formatCode="[$-FC19]d\ mmmm\ yyyy\ &quot;г.&quot;"/>
  </numFmts>
  <fonts count="55">
    <font>
      <sz val="11"/>
      <color theme="1"/>
      <name val="Calibri"/>
      <family val="2"/>
    </font>
    <font>
      <sz val="11"/>
      <color indexed="8"/>
      <name val="Calibri"/>
      <family val="2"/>
    </font>
    <font>
      <u val="single"/>
      <sz val="8.5"/>
      <color indexed="12"/>
      <name val="Arial"/>
      <family val="2"/>
    </font>
    <font>
      <sz val="10"/>
      <name val="Times New Roman"/>
      <family val="1"/>
    </font>
    <font>
      <sz val="11"/>
      <color indexed="8"/>
      <name val="Times New Roman"/>
      <family val="1"/>
    </font>
    <font>
      <sz val="11"/>
      <name val="Times New Roman"/>
      <family val="1"/>
    </font>
    <font>
      <i/>
      <sz val="11"/>
      <name val="Times New Roman"/>
      <family val="1"/>
    </font>
    <font>
      <b/>
      <u val="single"/>
      <sz val="11"/>
      <color indexed="8"/>
      <name val="Times New Roman"/>
      <family val="1"/>
    </font>
    <font>
      <b/>
      <sz val="11"/>
      <color indexed="8"/>
      <name val="Times New Roman"/>
      <family val="1"/>
    </font>
    <font>
      <b/>
      <sz val="11"/>
      <name val="Times New Roman"/>
      <family val="1"/>
    </font>
    <font>
      <b/>
      <i/>
      <sz val="11"/>
      <color indexed="10"/>
      <name val="Times New Roman"/>
      <family val="1"/>
    </font>
    <font>
      <i/>
      <sz val="11"/>
      <color indexed="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color indexed="8"/>
      <name val="Times New Roman"/>
      <family val="1"/>
    </font>
    <font>
      <b/>
      <sz val="11"/>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i/>
      <sz val="11"/>
      <color theme="1"/>
      <name val="Times New Roman"/>
      <family val="1"/>
    </font>
    <font>
      <b/>
      <sz val="11"/>
      <color rgb="FF000000"/>
      <name val="Times New Roman"/>
      <family val="1"/>
    </font>
    <font>
      <b/>
      <u val="single"/>
      <sz val="11"/>
      <color theme="1"/>
      <name val="Times New Roman"/>
      <family val="1"/>
    </font>
    <font>
      <b/>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tint="-0.24997000396251678"/>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2" fillId="0" borderId="0" applyFont="0" applyFill="0" applyBorder="0" applyAlignment="0" applyProtection="0"/>
    <xf numFmtId="0" fontId="48" fillId="32" borderId="0" applyNumberFormat="0" applyBorder="0" applyAlignment="0" applyProtection="0"/>
  </cellStyleXfs>
  <cellXfs count="83">
    <xf numFmtId="0" fontId="0" fillId="0" borderId="0" xfId="0" applyFont="1" applyAlignment="1">
      <alignment/>
    </xf>
    <xf numFmtId="0" fontId="49"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Border="1" applyAlignment="1">
      <alignment horizontal="left"/>
    </xf>
    <xf numFmtId="0" fontId="50" fillId="0" borderId="0" xfId="0" applyFont="1" applyAlignment="1">
      <alignment horizontal="left" indent="3"/>
    </xf>
    <xf numFmtId="0" fontId="4" fillId="0" borderId="0" xfId="0" applyNumberFormat="1" applyFont="1" applyFill="1" applyBorder="1" applyAlignment="1">
      <alignment horizontal="left" vertical="top"/>
    </xf>
    <xf numFmtId="0" fontId="4" fillId="0" borderId="10" xfId="0" applyFont="1" applyFill="1" applyBorder="1" applyAlignment="1">
      <alignment horizontal="left"/>
    </xf>
    <xf numFmtId="0" fontId="51" fillId="0" borderId="0" xfId="0" applyFont="1" applyAlignment="1">
      <alignment horizontal="left" vertical="center"/>
    </xf>
    <xf numFmtId="0" fontId="49" fillId="0" borderId="0" xfId="0" applyFont="1" applyAlignment="1">
      <alignment horizontal="right" vertical="center"/>
    </xf>
    <xf numFmtId="0" fontId="49" fillId="0" borderId="0" xfId="0" applyFont="1" applyAlignment="1">
      <alignment horizontal="left" indent="3"/>
    </xf>
    <xf numFmtId="0" fontId="49" fillId="0" borderId="0" xfId="0" applyFont="1" applyBorder="1" applyAlignment="1">
      <alignment/>
    </xf>
    <xf numFmtId="0" fontId="49" fillId="0" borderId="0" xfId="0" applyFont="1" applyAlignment="1">
      <alignment horizontal="left" indent="5"/>
    </xf>
    <xf numFmtId="0" fontId="49" fillId="0" borderId="0" xfId="0" applyFont="1" applyAlignment="1">
      <alignment horizontal="center" vertical="center"/>
    </xf>
    <xf numFmtId="0" fontId="4" fillId="0" borderId="0" xfId="0" applyFont="1" applyFill="1" applyBorder="1" applyAlignment="1">
      <alignment horizontal="center" vertical="center"/>
    </xf>
    <xf numFmtId="0" fontId="49" fillId="0" borderId="0" xfId="0" applyFont="1" applyAlignment="1">
      <alignment horizontal="center"/>
    </xf>
    <xf numFmtId="0" fontId="50" fillId="0" borderId="0" xfId="0" applyFont="1" applyAlignment="1">
      <alignment horizontal="left" indent="2"/>
    </xf>
    <xf numFmtId="0" fontId="50" fillId="0" borderId="0" xfId="0" applyFont="1" applyAlignment="1">
      <alignment/>
    </xf>
    <xf numFmtId="0" fontId="4" fillId="0" borderId="0" xfId="0" applyFont="1" applyFill="1" applyAlignment="1">
      <alignment wrapText="1"/>
    </xf>
    <xf numFmtId="0" fontId="49" fillId="0" borderId="0" xfId="0" applyFont="1" applyAlignment="1">
      <alignment/>
    </xf>
    <xf numFmtId="0" fontId="49" fillId="0" borderId="0" xfId="0" applyFont="1" applyFill="1" applyAlignment="1">
      <alignment/>
    </xf>
    <xf numFmtId="0" fontId="50" fillId="6" borderId="11" xfId="0" applyFont="1" applyFill="1" applyBorder="1" applyAlignment="1">
      <alignment vertical="center" wrapText="1"/>
    </xf>
    <xf numFmtId="0" fontId="8" fillId="6" borderId="11" xfId="0" applyFont="1" applyFill="1" applyBorder="1" applyAlignment="1">
      <alignment vertical="center" wrapText="1"/>
    </xf>
    <xf numFmtId="0" fontId="8" fillId="6" borderId="12" xfId="0" applyFont="1" applyFill="1" applyBorder="1" applyAlignment="1">
      <alignment horizontal="center" vertical="center" wrapText="1"/>
    </xf>
    <xf numFmtId="0" fontId="52" fillId="6"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5" fillId="0" borderId="12" xfId="61" applyNumberFormat="1" applyFont="1" applyFill="1" applyBorder="1" applyAlignment="1" applyProtection="1">
      <alignment horizontal="center" vertical="center"/>
      <protection locked="0"/>
    </xf>
    <xf numFmtId="171" fontId="5" fillId="0" borderId="12" xfId="61" applyFont="1" applyFill="1" applyBorder="1" applyAlignment="1" applyProtection="1">
      <alignment vertical="center"/>
      <protection locked="0"/>
    </xf>
    <xf numFmtId="171" fontId="50" fillId="0" borderId="12" xfId="61" applyFont="1" applyFill="1" applyBorder="1" applyAlignment="1">
      <alignment horizontal="center" vertical="center" wrapText="1"/>
    </xf>
    <xf numFmtId="171" fontId="50" fillId="0" borderId="12" xfId="61" applyFont="1" applyBorder="1" applyAlignment="1">
      <alignment wrapText="1"/>
    </xf>
    <xf numFmtId="49" fontId="5" fillId="0" borderId="12" xfId="61" applyNumberFormat="1" applyFont="1" applyFill="1" applyBorder="1" applyAlignment="1" applyProtection="1">
      <alignment horizontal="center" vertical="center" wrapText="1"/>
      <protection locked="0"/>
    </xf>
    <xf numFmtId="171" fontId="5" fillId="0" borderId="12" xfId="61" applyFont="1" applyFill="1" applyBorder="1" applyAlignment="1" applyProtection="1">
      <alignment vertical="center" wrapText="1"/>
      <protection locked="0"/>
    </xf>
    <xf numFmtId="49" fontId="5" fillId="0" borderId="12" xfId="61" applyNumberFormat="1" applyFont="1" applyFill="1" applyBorder="1" applyAlignment="1">
      <alignment horizontal="center" vertical="center" wrapText="1"/>
    </xf>
    <xf numFmtId="171" fontId="5" fillId="0" borderId="12" xfId="61" applyFont="1" applyFill="1" applyBorder="1" applyAlignment="1">
      <alignment vertical="center" wrapText="1"/>
    </xf>
    <xf numFmtId="171" fontId="50" fillId="3" borderId="12" xfId="61" applyFont="1" applyFill="1" applyBorder="1" applyAlignment="1">
      <alignment wrapText="1"/>
    </xf>
    <xf numFmtId="0" fontId="49" fillId="0" borderId="0" xfId="0" applyFont="1" applyFill="1" applyAlignment="1">
      <alignment horizontal="left" indent="3"/>
    </xf>
    <xf numFmtId="0" fontId="4" fillId="0" borderId="0" xfId="0" applyFont="1" applyFill="1" applyAlignment="1">
      <alignment horizontal="center" vertical="center"/>
    </xf>
    <xf numFmtId="0" fontId="49" fillId="0" borderId="0" xfId="0" applyFont="1" applyAlignment="1">
      <alignment horizontal="left" vertical="center"/>
    </xf>
    <xf numFmtId="0" fontId="4" fillId="0" borderId="0" xfId="0" applyNumberFormat="1" applyFont="1" applyFill="1" applyAlignment="1">
      <alignment horizontal="center" vertical="center"/>
    </xf>
    <xf numFmtId="0" fontId="49" fillId="0" borderId="0" xfId="0" applyFont="1" applyFill="1" applyAlignment="1">
      <alignment vertical="center"/>
    </xf>
    <xf numFmtId="0" fontId="4" fillId="0" borderId="0" xfId="0" applyFont="1" applyFill="1" applyAlignment="1">
      <alignment horizontal="center" vertical="top"/>
    </xf>
    <xf numFmtId="0" fontId="4" fillId="0" borderId="0" xfId="0" applyNumberFormat="1" applyFont="1" applyFill="1" applyAlignment="1">
      <alignment horizontal="center" vertical="top"/>
    </xf>
    <xf numFmtId="0" fontId="49" fillId="0" borderId="0" xfId="0" applyFont="1" applyFill="1" applyAlignment="1">
      <alignment horizontal="center" vertical="top"/>
    </xf>
    <xf numFmtId="0" fontId="49" fillId="0" borderId="0" xfId="0" applyNumberFormat="1" applyFont="1" applyFill="1" applyAlignment="1">
      <alignment horizontal="center" vertical="top"/>
    </xf>
    <xf numFmtId="0" fontId="49" fillId="0" borderId="0" xfId="0" applyFont="1" applyAlignment="1">
      <alignment horizontal="justify"/>
    </xf>
    <xf numFmtId="0" fontId="49" fillId="0" borderId="0" xfId="0" applyFont="1" applyAlignment="1">
      <alignment/>
    </xf>
    <xf numFmtId="0" fontId="49" fillId="0" borderId="13" xfId="0" applyFont="1" applyBorder="1" applyAlignment="1">
      <alignment horizontal="justify" wrapText="1"/>
    </xf>
    <xf numFmtId="0" fontId="49" fillId="0" borderId="13" xfId="0" applyFont="1" applyBorder="1" applyAlignment="1">
      <alignment wrapText="1"/>
    </xf>
    <xf numFmtId="0" fontId="49" fillId="0" borderId="0" xfId="0" applyFont="1" applyBorder="1" applyAlignment="1">
      <alignment wrapText="1"/>
    </xf>
    <xf numFmtId="0" fontId="49" fillId="0" borderId="0" xfId="0" applyFont="1" applyAlignment="1">
      <alignment horizontal="justify" vertical="top" wrapText="1"/>
    </xf>
    <xf numFmtId="0" fontId="49" fillId="0" borderId="13" xfId="0" applyFont="1" applyBorder="1" applyAlignment="1">
      <alignment/>
    </xf>
    <xf numFmtId="0" fontId="49" fillId="0" borderId="0" xfId="0" applyFont="1" applyAlignment="1">
      <alignment horizontal="justify" vertical="top"/>
    </xf>
    <xf numFmtId="0" fontId="49" fillId="0" borderId="0" xfId="0" applyFont="1" applyFill="1" applyAlignment="1">
      <alignment horizontal="center" vertical="center"/>
    </xf>
    <xf numFmtId="169" fontId="49" fillId="0" borderId="0" xfId="0" applyNumberFormat="1" applyFont="1" applyFill="1" applyAlignment="1">
      <alignment horizontal="center" vertical="top"/>
    </xf>
    <xf numFmtId="171" fontId="49" fillId="33" borderId="12" xfId="61" applyFont="1" applyFill="1" applyBorder="1" applyAlignment="1">
      <alignment horizontal="center" vertical="center" wrapText="1"/>
    </xf>
    <xf numFmtId="0" fontId="5" fillId="0" borderId="12" xfId="33" applyFont="1" applyFill="1" applyBorder="1" applyAlignment="1">
      <alignment horizontal="left" vertical="center" wrapText="1"/>
      <protection/>
    </xf>
    <xf numFmtId="177" fontId="5" fillId="0" borderId="12" xfId="68" applyNumberFormat="1" applyFont="1" applyFill="1" applyBorder="1" applyAlignment="1" applyProtection="1">
      <alignment horizontal="left" vertical="center" wrapText="1"/>
      <protection locked="0"/>
    </xf>
    <xf numFmtId="0" fontId="9" fillId="0" borderId="12" xfId="33" applyFont="1" applyFill="1" applyBorder="1" applyAlignment="1">
      <alignment horizontal="left" vertical="center" wrapText="1"/>
      <protection/>
    </xf>
    <xf numFmtId="0" fontId="5" fillId="0" borderId="12" xfId="61" applyNumberFormat="1" applyFont="1" applyFill="1" applyBorder="1" applyAlignment="1" applyProtection="1">
      <alignment horizontal="center" vertical="center"/>
      <protection locked="0"/>
    </xf>
    <xf numFmtId="0" fontId="5" fillId="0" borderId="12" xfId="61" applyNumberFormat="1" applyFont="1" applyFill="1" applyBorder="1" applyAlignment="1">
      <alignment horizontal="center" vertical="center" wrapText="1"/>
    </xf>
    <xf numFmtId="0" fontId="5" fillId="34" borderId="0" xfId="0" applyFont="1" applyFill="1" applyAlignment="1">
      <alignment horizontal="center" vertical="center" wrapText="1"/>
    </xf>
    <xf numFmtId="0" fontId="6" fillId="34" borderId="0" xfId="0" applyFont="1" applyFill="1" applyAlignment="1">
      <alignment horizontal="center" vertical="center" wrapText="1"/>
    </xf>
    <xf numFmtId="0" fontId="6" fillId="34" borderId="0" xfId="0" applyFont="1" applyFill="1" applyAlignment="1">
      <alignment horizontal="center" vertical="center"/>
    </xf>
    <xf numFmtId="0" fontId="7" fillId="0" borderId="0" xfId="0" applyFont="1" applyBorder="1" applyAlignment="1">
      <alignment horizontal="center" wrapText="1"/>
    </xf>
    <xf numFmtId="0" fontId="53" fillId="0" borderId="0" xfId="0" applyFont="1" applyBorder="1" applyAlignment="1">
      <alignment horizontal="center" wrapText="1"/>
    </xf>
    <xf numFmtId="0" fontId="49" fillId="0" borderId="0" xfId="0" applyFont="1" applyBorder="1" applyAlignment="1">
      <alignment horizontal="center"/>
    </xf>
    <xf numFmtId="0" fontId="49" fillId="0" borderId="0" xfId="0" applyFont="1" applyAlignment="1">
      <alignment horizontal="left" vertical="center" wrapText="1"/>
    </xf>
    <xf numFmtId="0" fontId="49" fillId="34" borderId="0" xfId="0" applyFont="1" applyFill="1" applyBorder="1" applyAlignment="1">
      <alignment horizontal="center" vertical="center" wrapText="1"/>
    </xf>
    <xf numFmtId="0" fontId="49" fillId="0" borderId="14" xfId="0" applyFont="1" applyBorder="1" applyAlignment="1">
      <alignment horizontal="center"/>
    </xf>
    <xf numFmtId="0" fontId="49" fillId="0" borderId="13" xfId="0" applyFont="1" applyBorder="1" applyAlignment="1">
      <alignment horizontal="center" wrapText="1"/>
    </xf>
    <xf numFmtId="0" fontId="9" fillId="0" borderId="14" xfId="0" applyFont="1" applyFill="1" applyBorder="1" applyAlignment="1">
      <alignment horizontal="left" vertical="center" wrapText="1"/>
    </xf>
    <xf numFmtId="0" fontId="9" fillId="0" borderId="14" xfId="0" applyFont="1" applyBorder="1" applyAlignment="1">
      <alignment horizontal="left" wrapText="1"/>
    </xf>
    <xf numFmtId="0" fontId="49" fillId="0" borderId="0" xfId="0" applyFont="1" applyAlignment="1">
      <alignment horizontal="justify"/>
    </xf>
    <xf numFmtId="0" fontId="49" fillId="0" borderId="0" xfId="0" applyFont="1" applyAlignment="1">
      <alignment/>
    </xf>
    <xf numFmtId="0" fontId="8" fillId="3" borderId="15" xfId="0" applyFont="1" applyFill="1" applyBorder="1" applyAlignment="1">
      <alignment horizontal="right"/>
    </xf>
    <xf numFmtId="0" fontId="8" fillId="3" borderId="16" xfId="0" applyFont="1" applyFill="1" applyBorder="1" applyAlignment="1">
      <alignment horizontal="right"/>
    </xf>
    <xf numFmtId="0" fontId="8" fillId="3" borderId="17" xfId="0" applyFont="1" applyFill="1" applyBorder="1" applyAlignment="1">
      <alignment horizontal="right"/>
    </xf>
    <xf numFmtId="0" fontId="4" fillId="0" borderId="13" xfId="0" applyFont="1" applyFill="1" applyBorder="1" applyAlignment="1">
      <alignment horizontal="left" wrapText="1"/>
    </xf>
    <xf numFmtId="0" fontId="54" fillId="0" borderId="0" xfId="0" applyFont="1" applyAlignment="1">
      <alignment horizontal="justify" wrapText="1"/>
    </xf>
    <xf numFmtId="0" fontId="54" fillId="0" borderId="0" xfId="0" applyFont="1" applyAlignment="1">
      <alignment wrapText="1"/>
    </xf>
    <xf numFmtId="0" fontId="5" fillId="0" borderId="0" xfId="0" applyFont="1" applyAlignment="1">
      <alignment horizontal="justify" vertical="center"/>
    </xf>
    <xf numFmtId="0" fontId="5" fillId="0" borderId="0" xfId="0" applyFont="1" applyAlignment="1">
      <alignment vertical="center"/>
    </xf>
    <xf numFmtId="0" fontId="49" fillId="0" borderId="0" xfId="0" applyFont="1" applyAlignment="1">
      <alignment horizontal="center" vertical="center"/>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10 - ESP S45 Workover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Финансовый 3" xfId="64"/>
    <cellStyle name="Финансовый 4" xfId="65"/>
    <cellStyle name="Финансовый 6" xfId="66"/>
    <cellStyle name="Финансовый 7" xfId="67"/>
    <cellStyle name="Финансовый_AFE Snezhnaya 140 2007 год 2"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X68"/>
  <sheetViews>
    <sheetView showGridLines="0" tabSelected="1" zoomScale="120" zoomScaleNormal="120" zoomScaleSheetLayoutView="85" workbookViewId="0" topLeftCell="A1">
      <selection activeCell="B31" sqref="B31"/>
    </sheetView>
  </sheetViews>
  <sheetFormatPr defaultColWidth="9.140625" defaultRowHeight="15"/>
  <cols>
    <col min="1" max="1" width="7.00390625" style="52" customWidth="1"/>
    <col min="2" max="2" width="102.421875" style="39" customWidth="1"/>
    <col min="3" max="3" width="14.8515625" style="39" customWidth="1"/>
    <col min="4" max="4" width="31.140625" style="39" customWidth="1"/>
    <col min="5" max="5" width="30.57421875" style="20" customWidth="1"/>
    <col min="6" max="6" width="6.140625" style="42" customWidth="1"/>
    <col min="7" max="7" width="48.7109375" style="53" customWidth="1"/>
    <col min="8" max="8" width="58.00390625" style="42" customWidth="1"/>
    <col min="9" max="9" width="22.7109375" style="43" customWidth="1"/>
    <col min="10" max="10" width="15.00390625" style="20" customWidth="1"/>
    <col min="11" max="16384" width="9.140625" style="20" customWidth="1"/>
  </cols>
  <sheetData>
    <row r="1" spans="1:24" s="3" customFormat="1" ht="15">
      <c r="A1" s="1"/>
      <c r="B1" s="2"/>
      <c r="C1" s="2"/>
      <c r="D1" s="2"/>
      <c r="F1" s="4"/>
      <c r="G1" s="5"/>
      <c r="H1" s="4"/>
      <c r="I1" s="6"/>
      <c r="J1" s="4"/>
      <c r="K1" s="4"/>
      <c r="L1" s="4"/>
      <c r="M1" s="4"/>
      <c r="N1" s="4"/>
      <c r="O1" s="4"/>
      <c r="P1" s="4"/>
      <c r="Q1" s="4"/>
      <c r="R1" s="4"/>
      <c r="S1" s="4"/>
      <c r="T1" s="4"/>
      <c r="U1" s="4"/>
      <c r="V1" s="4"/>
      <c r="W1" s="4"/>
      <c r="X1" s="7"/>
    </row>
    <row r="2" spans="1:24" s="3" customFormat="1" ht="15">
      <c r="A2" s="1"/>
      <c r="B2" s="8" t="s">
        <v>3</v>
      </c>
      <c r="C2" s="8"/>
      <c r="D2" s="8"/>
      <c r="E2" s="9" t="s">
        <v>0</v>
      </c>
      <c r="F2" s="4"/>
      <c r="G2" s="5"/>
      <c r="H2" s="4"/>
      <c r="I2" s="6"/>
      <c r="J2" s="4"/>
      <c r="K2" s="4"/>
      <c r="L2" s="4"/>
      <c r="M2" s="4"/>
      <c r="N2" s="4"/>
      <c r="O2" s="4"/>
      <c r="P2" s="4"/>
      <c r="Q2" s="4"/>
      <c r="R2" s="4"/>
      <c r="S2" s="4"/>
      <c r="T2" s="4"/>
      <c r="U2" s="4"/>
      <c r="V2" s="4"/>
      <c r="W2" s="4"/>
      <c r="X2" s="7"/>
    </row>
    <row r="3" spans="1:24" s="3" customFormat="1" ht="15">
      <c r="A3" s="1"/>
      <c r="B3" s="8" t="s">
        <v>43</v>
      </c>
      <c r="C3" s="8"/>
      <c r="D3" s="8"/>
      <c r="E3" s="9" t="s">
        <v>1</v>
      </c>
      <c r="F3" s="4"/>
      <c r="G3" s="10"/>
      <c r="H3" s="4"/>
      <c r="I3" s="6"/>
      <c r="J3" s="4"/>
      <c r="K3" s="4"/>
      <c r="L3" s="4"/>
      <c r="M3" s="4"/>
      <c r="N3" s="4"/>
      <c r="O3" s="4"/>
      <c r="P3" s="4"/>
      <c r="Q3" s="4"/>
      <c r="R3" s="4"/>
      <c r="S3" s="4"/>
      <c r="T3" s="4"/>
      <c r="U3" s="4"/>
      <c r="V3" s="4"/>
      <c r="W3" s="4"/>
      <c r="X3" s="7"/>
    </row>
    <row r="4" spans="1:24" s="3" customFormat="1" ht="15">
      <c r="A4" s="1"/>
      <c r="B4" s="8" t="s">
        <v>4</v>
      </c>
      <c r="C4" s="8"/>
      <c r="D4" s="8"/>
      <c r="E4" s="9" t="s">
        <v>15</v>
      </c>
      <c r="F4" s="4"/>
      <c r="G4" s="10"/>
      <c r="H4" s="4"/>
      <c r="I4" s="6"/>
      <c r="J4" s="4"/>
      <c r="K4" s="4"/>
      <c r="L4" s="4"/>
      <c r="M4" s="4"/>
      <c r="N4" s="4"/>
      <c r="O4" s="4"/>
      <c r="P4" s="4"/>
      <c r="Q4" s="4"/>
      <c r="R4" s="4"/>
      <c r="S4" s="4"/>
      <c r="T4" s="4"/>
      <c r="U4" s="4"/>
      <c r="V4" s="4"/>
      <c r="W4" s="4"/>
      <c r="X4" s="7"/>
    </row>
    <row r="5" spans="1:24" s="3" customFormat="1" ht="15">
      <c r="A5" s="1"/>
      <c r="B5" s="8" t="s">
        <v>14</v>
      </c>
      <c r="C5" s="8"/>
      <c r="D5" s="8"/>
      <c r="E5" s="9" t="s">
        <v>44</v>
      </c>
      <c r="F5" s="4"/>
      <c r="G5" s="10"/>
      <c r="H5" s="4"/>
      <c r="I5" s="6"/>
      <c r="J5" s="4"/>
      <c r="K5" s="4"/>
      <c r="L5" s="4"/>
      <c r="M5" s="4"/>
      <c r="N5" s="4"/>
      <c r="O5" s="4"/>
      <c r="P5" s="4"/>
      <c r="Q5" s="4"/>
      <c r="R5" s="4"/>
      <c r="S5" s="4"/>
      <c r="T5" s="4"/>
      <c r="U5" s="4"/>
      <c r="V5" s="4"/>
      <c r="W5" s="4"/>
      <c r="X5" s="7"/>
    </row>
    <row r="6" spans="1:24" s="3" customFormat="1" ht="15" customHeight="1">
      <c r="A6" s="60" t="s">
        <v>10</v>
      </c>
      <c r="B6" s="60"/>
      <c r="C6" s="60"/>
      <c r="D6" s="60"/>
      <c r="E6" s="60"/>
      <c r="F6" s="4"/>
      <c r="G6" s="10"/>
      <c r="H6" s="4"/>
      <c r="I6" s="6"/>
      <c r="J6" s="4"/>
      <c r="K6" s="4"/>
      <c r="L6" s="4"/>
      <c r="M6" s="4"/>
      <c r="N6" s="4"/>
      <c r="O6" s="4"/>
      <c r="P6" s="4"/>
      <c r="Q6" s="4"/>
      <c r="R6" s="4"/>
      <c r="S6" s="4"/>
      <c r="T6" s="4"/>
      <c r="U6" s="4"/>
      <c r="V6" s="4"/>
      <c r="W6" s="4"/>
      <c r="X6" s="7"/>
    </row>
    <row r="7" spans="1:24" s="3" customFormat="1" ht="15">
      <c r="A7" s="61" t="s">
        <v>11</v>
      </c>
      <c r="B7" s="62"/>
      <c r="C7" s="62"/>
      <c r="D7" s="62"/>
      <c r="E7" s="62"/>
      <c r="F7" s="4"/>
      <c r="G7" s="10"/>
      <c r="H7" s="4"/>
      <c r="I7" s="6"/>
      <c r="J7" s="4"/>
      <c r="K7" s="4"/>
      <c r="L7" s="4"/>
      <c r="M7" s="4"/>
      <c r="N7" s="4"/>
      <c r="O7" s="4"/>
      <c r="P7" s="4"/>
      <c r="Q7" s="4"/>
      <c r="R7" s="4"/>
      <c r="S7" s="4"/>
      <c r="T7" s="4"/>
      <c r="U7" s="4"/>
      <c r="V7" s="4"/>
      <c r="W7" s="4"/>
      <c r="X7" s="7"/>
    </row>
    <row r="8" spans="1:9" s="4" customFormat="1" ht="15">
      <c r="A8" s="63" t="s">
        <v>60</v>
      </c>
      <c r="B8" s="64"/>
      <c r="C8" s="64"/>
      <c r="D8" s="64"/>
      <c r="E8" s="64"/>
      <c r="G8" s="11"/>
      <c r="I8" s="6"/>
    </row>
    <row r="9" spans="1:24" s="3" customFormat="1" ht="15.75" customHeight="1">
      <c r="A9" s="65" t="s">
        <v>21</v>
      </c>
      <c r="B9" s="65"/>
      <c r="C9" s="65"/>
      <c r="D9" s="65"/>
      <c r="E9" s="65"/>
      <c r="F9" s="4"/>
      <c r="G9" s="12"/>
      <c r="H9" s="4"/>
      <c r="I9" s="6"/>
      <c r="J9" s="4"/>
      <c r="K9" s="4"/>
      <c r="L9" s="4"/>
      <c r="M9" s="4"/>
      <c r="N9" s="4"/>
      <c r="O9" s="4"/>
      <c r="P9" s="4"/>
      <c r="Q9" s="4"/>
      <c r="R9" s="4"/>
      <c r="S9" s="4"/>
      <c r="T9" s="4"/>
      <c r="U9" s="4"/>
      <c r="V9" s="4"/>
      <c r="W9" s="4"/>
      <c r="X9" s="7"/>
    </row>
    <row r="10" spans="1:24" s="3" customFormat="1" ht="8.25" customHeight="1">
      <c r="A10" s="13"/>
      <c r="B10" s="14"/>
      <c r="C10" s="14"/>
      <c r="D10" s="14"/>
      <c r="E10" s="15"/>
      <c r="F10" s="4"/>
      <c r="G10" s="12"/>
      <c r="H10" s="4"/>
      <c r="I10" s="6"/>
      <c r="J10" s="4"/>
      <c r="K10" s="4"/>
      <c r="L10" s="4"/>
      <c r="M10" s="4"/>
      <c r="N10" s="4"/>
      <c r="O10" s="4"/>
      <c r="P10" s="4"/>
      <c r="Q10" s="4"/>
      <c r="R10" s="4"/>
      <c r="S10" s="4"/>
      <c r="T10" s="4"/>
      <c r="U10" s="4"/>
      <c r="V10" s="4"/>
      <c r="W10" s="4"/>
      <c r="X10" s="7"/>
    </row>
    <row r="11" spans="1:24" s="3" customFormat="1" ht="54" customHeight="1">
      <c r="A11" s="66" t="s">
        <v>22</v>
      </c>
      <c r="B11" s="66"/>
      <c r="C11" s="66"/>
      <c r="D11" s="66"/>
      <c r="E11" s="66"/>
      <c r="F11" s="4"/>
      <c r="G11" s="12"/>
      <c r="H11" s="4"/>
      <c r="I11" s="6"/>
      <c r="J11" s="4"/>
      <c r="K11" s="4"/>
      <c r="L11" s="4"/>
      <c r="M11" s="4"/>
      <c r="N11" s="4"/>
      <c r="O11" s="4"/>
      <c r="P11" s="4"/>
      <c r="Q11" s="4"/>
      <c r="R11" s="4"/>
      <c r="S11" s="4"/>
      <c r="T11" s="4"/>
      <c r="U11" s="4"/>
      <c r="V11" s="4"/>
      <c r="W11" s="4"/>
      <c r="X11" s="7"/>
    </row>
    <row r="12" spans="1:24" s="3" customFormat="1" ht="15" customHeight="1">
      <c r="A12" s="63" t="s">
        <v>60</v>
      </c>
      <c r="B12" s="64"/>
      <c r="C12" s="64"/>
      <c r="D12" s="64"/>
      <c r="E12" s="64"/>
      <c r="F12" s="4"/>
      <c r="G12" s="16"/>
      <c r="H12" s="4"/>
      <c r="I12" s="6"/>
      <c r="J12" s="4"/>
      <c r="K12" s="4"/>
      <c r="L12" s="4"/>
      <c r="M12" s="4"/>
      <c r="N12" s="4"/>
      <c r="O12" s="4"/>
      <c r="P12" s="4"/>
      <c r="Q12" s="4"/>
      <c r="R12" s="4"/>
      <c r="S12" s="4"/>
      <c r="T12" s="4"/>
      <c r="U12" s="4"/>
      <c r="V12" s="4"/>
      <c r="W12" s="4"/>
      <c r="X12" s="7"/>
    </row>
    <row r="13" spans="1:24" s="3" customFormat="1" ht="15">
      <c r="A13" s="67" t="s">
        <v>23</v>
      </c>
      <c r="B13" s="67"/>
      <c r="C13" s="67"/>
      <c r="D13" s="67"/>
      <c r="E13" s="67"/>
      <c r="F13" s="4"/>
      <c r="G13" s="16"/>
      <c r="H13" s="4"/>
      <c r="I13" s="6"/>
      <c r="J13" s="4"/>
      <c r="K13" s="4"/>
      <c r="L13" s="4"/>
      <c r="M13" s="4"/>
      <c r="N13" s="4"/>
      <c r="O13" s="4"/>
      <c r="P13" s="4"/>
      <c r="Q13" s="4"/>
      <c r="R13" s="4"/>
      <c r="S13" s="4"/>
      <c r="T13" s="4"/>
      <c r="U13" s="4"/>
      <c r="V13" s="4"/>
      <c r="W13" s="4"/>
      <c r="X13" s="7"/>
    </row>
    <row r="14" spans="1:24" s="3" customFormat="1" ht="23.25" customHeight="1">
      <c r="A14" s="68"/>
      <c r="B14" s="68"/>
      <c r="C14" s="68"/>
      <c r="D14" s="68"/>
      <c r="E14" s="68"/>
      <c r="F14" s="4"/>
      <c r="G14" s="17"/>
      <c r="H14" s="4"/>
      <c r="I14" s="6"/>
      <c r="J14" s="4"/>
      <c r="K14" s="4"/>
      <c r="L14" s="4"/>
      <c r="M14" s="4"/>
      <c r="N14" s="4"/>
      <c r="O14" s="4"/>
      <c r="P14" s="4"/>
      <c r="Q14" s="4"/>
      <c r="R14" s="4"/>
      <c r="S14" s="4"/>
      <c r="T14" s="4"/>
      <c r="U14" s="4"/>
      <c r="V14" s="4"/>
      <c r="W14" s="4"/>
      <c r="X14" s="7"/>
    </row>
    <row r="15" spans="1:24" s="3" customFormat="1" ht="15">
      <c r="A15" s="69" t="s">
        <v>7</v>
      </c>
      <c r="B15" s="69"/>
      <c r="C15" s="69"/>
      <c r="D15" s="69"/>
      <c r="E15" s="69"/>
      <c r="F15" s="4"/>
      <c r="G15" s="16"/>
      <c r="H15" s="4"/>
      <c r="I15" s="6"/>
      <c r="J15" s="4"/>
      <c r="K15" s="4"/>
      <c r="L15" s="4"/>
      <c r="M15" s="4"/>
      <c r="N15" s="4"/>
      <c r="O15" s="4"/>
      <c r="P15" s="4"/>
      <c r="Q15" s="4"/>
      <c r="R15" s="4"/>
      <c r="S15" s="4"/>
      <c r="T15" s="4"/>
      <c r="U15" s="4"/>
      <c r="V15" s="4"/>
      <c r="W15" s="4"/>
      <c r="X15" s="7"/>
    </row>
    <row r="16" spans="1:24" s="3" customFormat="1" ht="15">
      <c r="A16" s="13"/>
      <c r="B16" s="14"/>
      <c r="C16" s="14"/>
      <c r="D16" s="14"/>
      <c r="E16" s="15"/>
      <c r="F16" s="4"/>
      <c r="G16" s="16"/>
      <c r="H16" s="4"/>
      <c r="I16" s="6"/>
      <c r="J16" s="4"/>
      <c r="K16" s="4"/>
      <c r="L16" s="4"/>
      <c r="M16" s="4"/>
      <c r="N16" s="4"/>
      <c r="O16" s="4"/>
      <c r="P16" s="4"/>
      <c r="Q16" s="4"/>
      <c r="R16" s="4"/>
      <c r="S16" s="4"/>
      <c r="T16" s="4"/>
      <c r="U16" s="4"/>
      <c r="V16" s="4"/>
      <c r="W16" s="4"/>
      <c r="X16" s="7"/>
    </row>
    <row r="17" spans="1:24" s="3" customFormat="1" ht="98.25" customHeight="1">
      <c r="A17" s="66" t="s">
        <v>24</v>
      </c>
      <c r="B17" s="66"/>
      <c r="C17" s="66"/>
      <c r="D17" s="66"/>
      <c r="E17" s="66"/>
      <c r="F17" s="4"/>
      <c r="G17" s="16"/>
      <c r="H17" s="4"/>
      <c r="I17" s="6"/>
      <c r="J17" s="4"/>
      <c r="K17" s="4"/>
      <c r="L17" s="4"/>
      <c r="M17" s="4"/>
      <c r="N17" s="4"/>
      <c r="O17" s="4"/>
      <c r="P17" s="4"/>
      <c r="Q17" s="4"/>
      <c r="R17" s="4"/>
      <c r="S17" s="4"/>
      <c r="T17" s="4"/>
      <c r="U17" s="4"/>
      <c r="V17" s="4"/>
      <c r="W17" s="4"/>
      <c r="X17" s="7"/>
    </row>
    <row r="18" spans="1:9" ht="33.75" customHeight="1">
      <c r="A18" s="70" t="s">
        <v>30</v>
      </c>
      <c r="B18" s="71"/>
      <c r="C18" s="71"/>
      <c r="D18" s="71"/>
      <c r="E18" s="71"/>
      <c r="F18" s="18"/>
      <c r="G18" s="10"/>
      <c r="H18" s="19"/>
      <c r="I18" s="18"/>
    </row>
    <row r="19" spans="1:9" ht="42.75">
      <c r="A19" s="21" t="s">
        <v>2</v>
      </c>
      <c r="B19" s="22" t="s">
        <v>12</v>
      </c>
      <c r="C19" s="22" t="s">
        <v>13</v>
      </c>
      <c r="D19" s="23" t="s">
        <v>16</v>
      </c>
      <c r="E19" s="24" t="s">
        <v>17</v>
      </c>
      <c r="F19" s="18"/>
      <c r="G19" s="10"/>
      <c r="H19" s="19"/>
      <c r="I19" s="18"/>
    </row>
    <row r="20" spans="1:9" ht="29.25">
      <c r="A20" s="25">
        <v>1</v>
      </c>
      <c r="B20" s="55" t="s">
        <v>61</v>
      </c>
      <c r="C20" s="26" t="s">
        <v>27</v>
      </c>
      <c r="D20" s="27"/>
      <c r="E20" s="28"/>
      <c r="F20" s="18"/>
      <c r="G20" s="10"/>
      <c r="H20" s="19"/>
      <c r="I20" s="18"/>
    </row>
    <row r="21" spans="1:9" ht="29.25">
      <c r="A21" s="25">
        <v>2</v>
      </c>
      <c r="B21" s="55" t="s">
        <v>62</v>
      </c>
      <c r="C21" s="26" t="s">
        <v>27</v>
      </c>
      <c r="D21" s="27"/>
      <c r="E21" s="28"/>
      <c r="F21" s="18"/>
      <c r="G21" s="10"/>
      <c r="H21" s="19"/>
      <c r="I21" s="18"/>
    </row>
    <row r="22" spans="1:9" ht="29.25">
      <c r="A22" s="25">
        <v>3</v>
      </c>
      <c r="B22" s="55" t="s">
        <v>63</v>
      </c>
      <c r="C22" s="26" t="s">
        <v>27</v>
      </c>
      <c r="D22" s="27"/>
      <c r="E22" s="28"/>
      <c r="F22" s="18"/>
      <c r="G22" s="10"/>
      <c r="H22" s="19"/>
      <c r="I22" s="18"/>
    </row>
    <row r="23" spans="1:9" ht="29.25">
      <c r="A23" s="25">
        <v>4</v>
      </c>
      <c r="B23" s="55" t="s">
        <v>51</v>
      </c>
      <c r="C23" s="26">
        <v>1</v>
      </c>
      <c r="D23" s="27"/>
      <c r="E23" s="28"/>
      <c r="F23" s="18"/>
      <c r="G23" s="10"/>
      <c r="H23" s="19"/>
      <c r="I23" s="18"/>
    </row>
    <row r="24" spans="1:9" ht="29.25">
      <c r="A24" s="25">
        <v>5</v>
      </c>
      <c r="B24" s="55" t="s">
        <v>52</v>
      </c>
      <c r="C24" s="26" t="s">
        <v>27</v>
      </c>
      <c r="D24" s="27"/>
      <c r="E24" s="28"/>
      <c r="F24" s="18"/>
      <c r="G24" s="10"/>
      <c r="H24" s="19"/>
      <c r="I24" s="18"/>
    </row>
    <row r="25" spans="1:9" ht="29.25">
      <c r="A25" s="25">
        <v>6</v>
      </c>
      <c r="B25" s="55" t="s">
        <v>41</v>
      </c>
      <c r="C25" s="26">
        <v>1</v>
      </c>
      <c r="D25" s="27"/>
      <c r="E25" s="29"/>
      <c r="F25" s="18"/>
      <c r="G25" s="10"/>
      <c r="H25" s="19"/>
      <c r="I25" s="18"/>
    </row>
    <row r="26" spans="1:9" ht="29.25">
      <c r="A26" s="25">
        <v>7</v>
      </c>
      <c r="B26" s="57" t="s">
        <v>59</v>
      </c>
      <c r="C26" s="30">
        <v>1</v>
      </c>
      <c r="D26" s="31"/>
      <c r="E26" s="29"/>
      <c r="F26" s="18"/>
      <c r="G26" s="10"/>
      <c r="H26" s="19"/>
      <c r="I26" s="18"/>
    </row>
    <row r="27" spans="1:9" ht="44.25">
      <c r="A27" s="25">
        <v>8</v>
      </c>
      <c r="B27" s="55" t="s">
        <v>53</v>
      </c>
      <c r="C27" s="58">
        <v>1024</v>
      </c>
      <c r="D27" s="27"/>
      <c r="E27" s="29"/>
      <c r="F27" s="18"/>
      <c r="G27" s="10"/>
      <c r="H27" s="19"/>
      <c r="I27" s="18"/>
    </row>
    <row r="28" spans="1:9" ht="44.25">
      <c r="A28" s="25">
        <v>9</v>
      </c>
      <c r="B28" s="55" t="s">
        <v>54</v>
      </c>
      <c r="C28" s="58">
        <f>3179-C27</f>
        <v>2155</v>
      </c>
      <c r="D28" s="27"/>
      <c r="E28" s="29"/>
      <c r="F28" s="18"/>
      <c r="G28" s="10"/>
      <c r="H28" s="19"/>
      <c r="I28" s="18"/>
    </row>
    <row r="29" spans="1:9" ht="29.25">
      <c r="A29" s="25">
        <v>10</v>
      </c>
      <c r="B29" s="55" t="s">
        <v>45</v>
      </c>
      <c r="C29" s="32" t="s">
        <v>46</v>
      </c>
      <c r="D29" s="33"/>
      <c r="E29" s="29"/>
      <c r="F29" s="18"/>
      <c r="G29" s="10"/>
      <c r="H29" s="19"/>
      <c r="I29" s="18"/>
    </row>
    <row r="30" spans="1:9" ht="29.25">
      <c r="A30" s="25">
        <v>11</v>
      </c>
      <c r="B30" s="55" t="s">
        <v>47</v>
      </c>
      <c r="C30" s="32" t="s">
        <v>27</v>
      </c>
      <c r="D30" s="33"/>
      <c r="E30" s="29"/>
      <c r="F30" s="18"/>
      <c r="G30" s="10"/>
      <c r="H30" s="19"/>
      <c r="I30" s="18"/>
    </row>
    <row r="31" spans="1:9" ht="44.25">
      <c r="A31" s="25">
        <v>12</v>
      </c>
      <c r="B31" s="55" t="s">
        <v>55</v>
      </c>
      <c r="C31" s="59">
        <v>1033</v>
      </c>
      <c r="D31" s="33"/>
      <c r="E31" s="29"/>
      <c r="F31" s="18"/>
      <c r="G31" s="10"/>
      <c r="H31" s="19"/>
      <c r="I31" s="18"/>
    </row>
    <row r="32" spans="1:9" ht="44.25">
      <c r="A32" s="25">
        <v>13</v>
      </c>
      <c r="B32" s="55" t="s">
        <v>56</v>
      </c>
      <c r="C32" s="59">
        <v>2302</v>
      </c>
      <c r="D32" s="33"/>
      <c r="E32" s="29"/>
      <c r="F32" s="18"/>
      <c r="G32" s="10"/>
      <c r="H32" s="19"/>
      <c r="I32" s="18"/>
    </row>
    <row r="33" spans="1:9" ht="30">
      <c r="A33" s="25">
        <v>14</v>
      </c>
      <c r="B33" s="55" t="s">
        <v>57</v>
      </c>
      <c r="C33" s="59">
        <v>1001</v>
      </c>
      <c r="D33" s="33"/>
      <c r="E33" s="29"/>
      <c r="F33" s="18"/>
      <c r="G33" s="10"/>
      <c r="H33" s="19"/>
      <c r="I33" s="18"/>
    </row>
    <row r="34" spans="1:9" ht="29.25">
      <c r="A34" s="25">
        <v>15</v>
      </c>
      <c r="B34" s="55" t="s">
        <v>31</v>
      </c>
      <c r="C34" s="32" t="s">
        <v>27</v>
      </c>
      <c r="D34" s="33"/>
      <c r="E34" s="29"/>
      <c r="F34" s="18"/>
      <c r="G34" s="10"/>
      <c r="H34" s="19"/>
      <c r="I34" s="18"/>
    </row>
    <row r="35" spans="1:9" ht="45">
      <c r="A35" s="25">
        <v>16</v>
      </c>
      <c r="B35" s="56" t="s">
        <v>48</v>
      </c>
      <c r="C35" s="32" t="s">
        <v>65</v>
      </c>
      <c r="D35" s="33"/>
      <c r="E35" s="29"/>
      <c r="F35" s="18"/>
      <c r="G35" s="10"/>
      <c r="H35" s="19"/>
      <c r="I35" s="18"/>
    </row>
    <row r="36" spans="1:9" ht="29.25">
      <c r="A36" s="25">
        <v>17</v>
      </c>
      <c r="B36" s="55" t="s">
        <v>64</v>
      </c>
      <c r="C36" s="32" t="s">
        <v>27</v>
      </c>
      <c r="D36" s="33"/>
      <c r="E36" s="29"/>
      <c r="F36" s="18"/>
      <c r="G36" s="10"/>
      <c r="H36" s="19"/>
      <c r="I36" s="18"/>
    </row>
    <row r="37" spans="1:9" ht="30">
      <c r="A37" s="25">
        <v>18</v>
      </c>
      <c r="B37" s="56" t="s">
        <v>49</v>
      </c>
      <c r="C37" s="32" t="s">
        <v>27</v>
      </c>
      <c r="D37" s="33"/>
      <c r="E37" s="29"/>
      <c r="F37" s="18"/>
      <c r="G37" s="10"/>
      <c r="H37" s="19"/>
      <c r="I37" s="18"/>
    </row>
    <row r="38" spans="1:9" ht="30">
      <c r="A38" s="25">
        <v>19</v>
      </c>
      <c r="B38" s="56" t="s">
        <v>50</v>
      </c>
      <c r="C38" s="32" t="s">
        <v>27</v>
      </c>
      <c r="D38" s="33"/>
      <c r="E38" s="29"/>
      <c r="F38" s="18"/>
      <c r="G38" s="10"/>
      <c r="H38" s="19"/>
      <c r="I38" s="18"/>
    </row>
    <row r="39" spans="1:9" ht="30">
      <c r="A39" s="25">
        <v>20</v>
      </c>
      <c r="B39" s="56" t="s">
        <v>32</v>
      </c>
      <c r="C39" s="32" t="s">
        <v>20</v>
      </c>
      <c r="D39" s="33"/>
      <c r="E39" s="54" t="s">
        <v>28</v>
      </c>
      <c r="F39" s="18"/>
      <c r="G39" s="10"/>
      <c r="H39" s="19"/>
      <c r="I39" s="18"/>
    </row>
    <row r="40" spans="1:9" ht="30">
      <c r="A40" s="25">
        <v>21</v>
      </c>
      <c r="B40" s="56" t="s">
        <v>33</v>
      </c>
      <c r="C40" s="32" t="s">
        <v>20</v>
      </c>
      <c r="D40" s="33"/>
      <c r="E40" s="54" t="s">
        <v>28</v>
      </c>
      <c r="F40" s="18"/>
      <c r="G40" s="10"/>
      <c r="H40" s="19"/>
      <c r="I40" s="18"/>
    </row>
    <row r="41" spans="1:9" ht="30">
      <c r="A41" s="25">
        <v>22</v>
      </c>
      <c r="B41" s="56" t="s">
        <v>34</v>
      </c>
      <c r="C41" s="32" t="s">
        <v>20</v>
      </c>
      <c r="D41" s="33"/>
      <c r="E41" s="54" t="s">
        <v>28</v>
      </c>
      <c r="F41" s="18"/>
      <c r="G41" s="10"/>
      <c r="H41" s="19"/>
      <c r="I41" s="18"/>
    </row>
    <row r="42" spans="1:9" ht="30">
      <c r="A42" s="25">
        <v>23</v>
      </c>
      <c r="B42" s="56" t="s">
        <v>35</v>
      </c>
      <c r="C42" s="32" t="s">
        <v>20</v>
      </c>
      <c r="D42" s="33"/>
      <c r="E42" s="54" t="s">
        <v>28</v>
      </c>
      <c r="F42" s="18"/>
      <c r="G42" s="10"/>
      <c r="H42" s="19"/>
      <c r="I42" s="18"/>
    </row>
    <row r="43" spans="1:9" ht="30">
      <c r="A43" s="25">
        <v>24</v>
      </c>
      <c r="B43" s="56" t="s">
        <v>29</v>
      </c>
      <c r="C43" s="32" t="s">
        <v>20</v>
      </c>
      <c r="D43" s="33"/>
      <c r="E43" s="54" t="s">
        <v>28</v>
      </c>
      <c r="F43" s="18"/>
      <c r="G43" s="10"/>
      <c r="H43" s="19"/>
      <c r="I43" s="18"/>
    </row>
    <row r="44" spans="1:9" ht="59.25">
      <c r="A44" s="25">
        <v>25</v>
      </c>
      <c r="B44" s="55" t="s">
        <v>58</v>
      </c>
      <c r="C44" s="32" t="s">
        <v>20</v>
      </c>
      <c r="D44" s="33"/>
      <c r="E44" s="54" t="s">
        <v>28</v>
      </c>
      <c r="F44" s="18"/>
      <c r="G44" s="10"/>
      <c r="H44" s="19"/>
      <c r="I44" s="18"/>
    </row>
    <row r="45" spans="1:9" ht="15">
      <c r="A45" s="74" t="s">
        <v>18</v>
      </c>
      <c r="B45" s="75"/>
      <c r="C45" s="75"/>
      <c r="D45" s="76"/>
      <c r="E45" s="34">
        <f>SUM(E20:E38)</f>
        <v>0</v>
      </c>
      <c r="F45" s="18"/>
      <c r="G45" s="10"/>
      <c r="H45" s="19"/>
      <c r="I45" s="18"/>
    </row>
    <row r="46" spans="1:9" ht="15">
      <c r="A46" s="74" t="s">
        <v>36</v>
      </c>
      <c r="B46" s="75"/>
      <c r="C46" s="75"/>
      <c r="D46" s="76"/>
      <c r="E46" s="34">
        <f>E45*0.2</f>
        <v>0</v>
      </c>
      <c r="F46" s="18"/>
      <c r="G46" s="10"/>
      <c r="H46" s="19"/>
      <c r="I46" s="18"/>
    </row>
    <row r="47" spans="1:9" ht="15">
      <c r="A47" s="74" t="s">
        <v>19</v>
      </c>
      <c r="B47" s="75"/>
      <c r="C47" s="75"/>
      <c r="D47" s="76"/>
      <c r="E47" s="34">
        <f>E45+E46</f>
        <v>0</v>
      </c>
      <c r="F47" s="18"/>
      <c r="G47" s="10"/>
      <c r="H47" s="19"/>
      <c r="I47" s="18"/>
    </row>
    <row r="48" spans="1:9" ht="82.5" customHeight="1">
      <c r="A48" s="77" t="s">
        <v>42</v>
      </c>
      <c r="B48" s="77"/>
      <c r="C48" s="77"/>
      <c r="D48" s="77"/>
      <c r="E48" s="77"/>
      <c r="F48" s="18"/>
      <c r="G48" s="35"/>
      <c r="H48" s="20"/>
      <c r="I48" s="18"/>
    </row>
    <row r="49" spans="1:9" s="39" customFormat="1" ht="46.5" customHeight="1">
      <c r="A49" s="80" t="s">
        <v>25</v>
      </c>
      <c r="B49" s="81"/>
      <c r="C49" s="81"/>
      <c r="D49" s="81"/>
      <c r="E49" s="81"/>
      <c r="F49" s="36"/>
      <c r="G49" s="37"/>
      <c r="H49" s="36"/>
      <c r="I49" s="38"/>
    </row>
    <row r="50" spans="1:9" ht="30.75" customHeight="1">
      <c r="A50" s="72" t="s">
        <v>26</v>
      </c>
      <c r="B50" s="73"/>
      <c r="C50" s="73"/>
      <c r="D50" s="73"/>
      <c r="E50" s="73"/>
      <c r="F50" s="40"/>
      <c r="G50" s="12"/>
      <c r="H50" s="40"/>
      <c r="I50" s="41"/>
    </row>
    <row r="51" spans="1:9" ht="15.75" customHeight="1">
      <c r="A51" s="82" t="s">
        <v>37</v>
      </c>
      <c r="B51" s="82"/>
      <c r="C51" s="82"/>
      <c r="D51" s="82"/>
      <c r="E51" s="82"/>
      <c r="F51" s="40"/>
      <c r="G51" s="12"/>
      <c r="H51" s="40"/>
      <c r="I51" s="41"/>
    </row>
    <row r="52" spans="1:9" ht="88.5" customHeight="1">
      <c r="A52" s="80" t="s">
        <v>38</v>
      </c>
      <c r="B52" s="81"/>
      <c r="C52" s="81"/>
      <c r="D52" s="81"/>
      <c r="E52" s="81"/>
      <c r="F52" s="40"/>
      <c r="G52" s="12"/>
      <c r="H52" s="40"/>
      <c r="I52" s="41"/>
    </row>
    <row r="53" spans="1:9" ht="60" customHeight="1">
      <c r="A53" s="80" t="s">
        <v>39</v>
      </c>
      <c r="B53" s="81"/>
      <c r="C53" s="81"/>
      <c r="D53" s="81"/>
      <c r="E53" s="81"/>
      <c r="F53" s="40"/>
      <c r="G53" s="12"/>
      <c r="H53" s="40"/>
      <c r="I53" s="41"/>
    </row>
    <row r="54" spans="1:7" ht="87.75" customHeight="1">
      <c r="A54" s="80" t="s">
        <v>40</v>
      </c>
      <c r="B54" s="81"/>
      <c r="C54" s="81"/>
      <c r="D54" s="81"/>
      <c r="E54" s="81"/>
      <c r="G54" s="12"/>
    </row>
    <row r="55" spans="1:7" ht="16.5" customHeight="1">
      <c r="A55" s="72"/>
      <c r="B55" s="73"/>
      <c r="C55" s="73"/>
      <c r="D55" s="73"/>
      <c r="E55" s="73"/>
      <c r="G55" s="10"/>
    </row>
    <row r="56" spans="1:7" ht="16.5" customHeight="1">
      <c r="A56" s="78" t="s">
        <v>5</v>
      </c>
      <c r="B56" s="79"/>
      <c r="C56" s="79"/>
      <c r="D56" s="79"/>
      <c r="E56" s="79"/>
      <c r="G56" s="10"/>
    </row>
    <row r="57" spans="1:7" ht="16.5" customHeight="1">
      <c r="A57" s="44"/>
      <c r="B57" s="45"/>
      <c r="C57" s="45"/>
      <c r="D57" s="45"/>
      <c r="E57" s="45"/>
      <c r="G57" s="10"/>
    </row>
    <row r="58" spans="1:7" ht="16.5" customHeight="1">
      <c r="A58" s="44"/>
      <c r="B58" s="45"/>
      <c r="C58" s="45"/>
      <c r="D58" s="45"/>
      <c r="E58" s="45"/>
      <c r="G58" s="10"/>
    </row>
    <row r="59" spans="1:7" ht="16.5" customHeight="1">
      <c r="A59" s="44"/>
      <c r="B59" s="45"/>
      <c r="C59" s="45"/>
      <c r="D59" s="45"/>
      <c r="E59" s="45"/>
      <c r="G59" s="10"/>
    </row>
    <row r="60" spans="1:7" ht="33.75" customHeight="1">
      <c r="A60" s="46"/>
      <c r="B60" s="46" t="s">
        <v>8</v>
      </c>
      <c r="C60" s="46"/>
      <c r="D60" s="46"/>
      <c r="E60" s="47" t="s">
        <v>9</v>
      </c>
      <c r="G60" s="12"/>
    </row>
    <row r="61" spans="1:7" ht="15">
      <c r="A61" s="48"/>
      <c r="B61" s="49"/>
      <c r="C61" s="49"/>
      <c r="D61" s="49"/>
      <c r="G61" s="12"/>
    </row>
    <row r="62" spans="1:7" ht="15">
      <c r="A62" s="50" t="s">
        <v>6</v>
      </c>
      <c r="B62" s="51"/>
      <c r="C62" s="51"/>
      <c r="D62" s="51"/>
      <c r="G62" s="12"/>
    </row>
    <row r="63" ht="15">
      <c r="G63" s="10"/>
    </row>
    <row r="64" ht="15">
      <c r="G64" s="12"/>
    </row>
    <row r="65" ht="15">
      <c r="G65" s="10"/>
    </row>
    <row r="66" ht="15">
      <c r="G66" s="10"/>
    </row>
    <row r="67" spans="1:24" s="42" customFormat="1" ht="15">
      <c r="A67" s="52"/>
      <c r="B67" s="39"/>
      <c r="C67" s="39"/>
      <c r="D67" s="39"/>
      <c r="E67" s="20"/>
      <c r="G67" s="12"/>
      <c r="I67" s="43"/>
      <c r="J67" s="20"/>
      <c r="K67" s="20"/>
      <c r="L67" s="20"/>
      <c r="M67" s="20"/>
      <c r="N67" s="20"/>
      <c r="O67" s="20"/>
      <c r="P67" s="20"/>
      <c r="Q67" s="20"/>
      <c r="R67" s="20"/>
      <c r="S67" s="20"/>
      <c r="T67" s="20"/>
      <c r="U67" s="20"/>
      <c r="V67" s="20"/>
      <c r="W67" s="20"/>
      <c r="X67" s="20"/>
    </row>
    <row r="68" spans="1:24" s="42" customFormat="1" ht="15">
      <c r="A68" s="52"/>
      <c r="B68" s="39"/>
      <c r="C68" s="39"/>
      <c r="D68" s="39"/>
      <c r="E68" s="20"/>
      <c r="G68" s="12"/>
      <c r="I68" s="43"/>
      <c r="J68" s="20"/>
      <c r="K68" s="20"/>
      <c r="L68" s="20"/>
      <c r="M68" s="20"/>
      <c r="N68" s="20"/>
      <c r="O68" s="20"/>
      <c r="P68" s="20"/>
      <c r="Q68" s="20"/>
      <c r="R68" s="20"/>
      <c r="S68" s="20"/>
      <c r="T68" s="20"/>
      <c r="U68" s="20"/>
      <c r="V68" s="20"/>
      <c r="W68" s="20"/>
      <c r="X68" s="20"/>
    </row>
  </sheetData>
  <sheetProtection/>
  <mergeCells count="23">
    <mergeCell ref="A56:E56"/>
    <mergeCell ref="A49:E49"/>
    <mergeCell ref="A50:E50"/>
    <mergeCell ref="A51:E51"/>
    <mergeCell ref="A52:E52"/>
    <mergeCell ref="A53:E53"/>
    <mergeCell ref="A54:E54"/>
    <mergeCell ref="A13:E13"/>
    <mergeCell ref="A14:E14"/>
    <mergeCell ref="A15:E15"/>
    <mergeCell ref="A17:E17"/>
    <mergeCell ref="A18:E18"/>
    <mergeCell ref="A55:E55"/>
    <mergeCell ref="A45:D45"/>
    <mergeCell ref="A46:D46"/>
    <mergeCell ref="A47:D47"/>
    <mergeCell ref="A48:E48"/>
    <mergeCell ref="A6:E6"/>
    <mergeCell ref="A7:E7"/>
    <mergeCell ref="A8:E8"/>
    <mergeCell ref="A9:E9"/>
    <mergeCell ref="A11:E11"/>
    <mergeCell ref="A12:E12"/>
  </mergeCells>
  <printOptions/>
  <pageMargins left="0.4724409448818898" right="0.2362204724409449" top="0.1968503937007874" bottom="0.1968503937007874" header="0.15748031496062992" footer="0.15748031496062992"/>
  <pageSetup fitToHeight="0" fitToWidth="1" horizontalDpi="600" verticalDpi="600" orientation="portrait" paperSize="9" scale="51" r:id="rId1"/>
  <headerFooter>
    <oddFooter>&amp;C&amp;P</oddFooter>
  </headerFooter>
  <colBreaks count="1" manualBreakCount="1">
    <brk id="9" max="65535" man="1"/>
  </colBreaks>
  <ignoredErrors>
    <ignoredError sqref="C36:C38 C29:C30 C20:C24 C3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Elizaveta P. Belchikova</cp:lastModifiedBy>
  <cp:lastPrinted>2021-11-17T01:56:10Z</cp:lastPrinted>
  <dcterms:created xsi:type="dcterms:W3CDTF">2008-02-27T08:33:45Z</dcterms:created>
  <dcterms:modified xsi:type="dcterms:W3CDTF">2022-04-11T08:17:28Z</dcterms:modified>
  <cp:category/>
  <cp:version/>
  <cp:contentType/>
  <cp:contentStatus/>
</cp:coreProperties>
</file>