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tabRatio="554" activeTab="0"/>
  </bookViews>
  <sheets>
    <sheet name="ценовое предложение" sheetId="1" r:id="rId1"/>
  </sheets>
  <definedNames>
    <definedName name="_xlnm.Print_Area" localSheetId="0">'ценовое предложение'!$A$1:$H$84</definedName>
  </definedNames>
  <calcPr fullCalcOnLoad="1"/>
</workbook>
</file>

<file path=xl/sharedStrings.xml><?xml version="1.0" encoding="utf-8"?>
<sst xmlns="http://schemas.openxmlformats.org/spreadsheetml/2006/main" count="118" uniqueCount="68">
  <si>
    <t>№</t>
  </si>
  <si>
    <t>Генеральному директору</t>
  </si>
  <si>
    <t>Annexure No. 1</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</si>
  <si>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</si>
  <si>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</si>
  <si>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</si>
  <si>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Приложения / Annexures:  _____________________________________________________________________</t>
  </si>
  <si>
    <t>Должность/ Position</t>
  </si>
  <si>
    <t>Ф.И.О./Full name</t>
  </si>
  <si>
    <t>Дата  / Date</t>
  </si>
  <si>
    <t>Приложение / Attachment  No. 1</t>
  </si>
  <si>
    <r>
      <t xml:space="preserve">Стоимость ед. объема,  руб. без НДС / 
</t>
    </r>
    <r>
      <rPr>
        <b/>
        <sz val="12"/>
        <color indexed="8"/>
        <rFont val="Times New Roman"/>
        <family val="1"/>
      </rPr>
      <t>Cost per unit in RUB, without VAT</t>
    </r>
  </si>
  <si>
    <r>
      <t xml:space="preserve">Наименование работ
</t>
    </r>
    <r>
      <rPr>
        <b/>
        <sz val="12"/>
        <rFont val="Times New Roman"/>
        <family val="1"/>
      </rPr>
      <t>Work item name</t>
    </r>
  </si>
  <si>
    <r>
      <t>(предложения участника тендера по условиям, определенным в тендерной документации /</t>
    </r>
    <r>
      <rPr>
        <b/>
        <sz val="11"/>
        <color indexed="8"/>
        <rFont val="Times New Roman"/>
        <family val="1"/>
      </rPr>
      <t xml:space="preserve"> bidder’s offer under terms, stipulated in the tender documents)</t>
    </r>
  </si>
  <si>
    <r>
      <t xml:space="preserve"> (наименование тендера</t>
    </r>
    <r>
      <rPr>
        <b/>
        <sz val="10"/>
        <color indexed="8"/>
        <rFont val="Times New Roman"/>
        <family val="1"/>
      </rPr>
      <t>/name of the tender</t>
    </r>
    <r>
      <rPr>
        <sz val="10"/>
        <color indexed="8"/>
        <rFont val="Times New Roman"/>
        <family val="1"/>
      </rPr>
      <t>)</t>
    </r>
  </si>
  <si>
    <r>
      <t>(наименование организации-участника тендера/</t>
    </r>
    <r>
      <rPr>
        <b/>
        <sz val="10"/>
        <color indexed="8"/>
        <rFont val="Times New Roman"/>
        <family val="1"/>
      </rPr>
      <t>name of the bidder)</t>
    </r>
  </si>
  <si>
    <t>А.В. Бакланову</t>
  </si>
  <si>
    <t>Attn: А.V. Baklanov</t>
  </si>
  <si>
    <r>
      <t>2.</t>
    </r>
    <r>
      <rPr>
        <sz val="7"/>
        <color indexed="8"/>
        <rFont val="Times New Roman"/>
        <family val="1"/>
      </rPr>
      <t xml:space="preserve">     </t>
    </r>
    <r>
      <rPr>
        <sz val="12"/>
        <color indexed="8"/>
        <rFont val="Times New Roman"/>
        <family val="1"/>
      </rPr>
      <t xml:space="preserve">Общая стоимость нашего коммерческого предложения составляет / </t>
    </r>
    <r>
      <rPr>
        <b/>
        <sz val="12"/>
        <color indexed="8"/>
        <rFont val="Times New Roman"/>
        <family val="1"/>
      </rPr>
      <t>Total cost of our price bid is:</t>
    </r>
  </si>
  <si>
    <t xml:space="preserve">3. Сроки выполнения работ, предлагаемые нами: в соответствии с календарным планом, предложенным нами (Приложение 4) /
Work completion schedule, offered by the Client: in accordance with the work schedule proposed by the Client (Annexure 4) </t>
  </si>
  <si>
    <r>
      <t>5.</t>
    </r>
    <r>
      <rPr>
        <sz val="11"/>
        <color indexed="8"/>
        <rFont val="Times New Roman"/>
        <family val="1"/>
      </rPr>
      <t>     ____________________________________________________________________________________________________________.</t>
    </r>
  </si>
  <si>
    <r>
      <t xml:space="preserve">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</si>
  <si>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</si>
  <si>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 xml:space="preserve">8.     Мы понимаем, что  ООО "Норд Империал" сохраняет за собой право отказаться по своему усмотрению от любого из полученных от участника тендера предложений, а также отменить тендер на любой его стадии, в том числе и после выбора победителя. 
</t>
    </r>
    <r>
      <rPr>
        <b/>
        <sz val="11"/>
        <rFont val="Times New Roman"/>
        <family val="1"/>
      </rPr>
      <t>We understand that Nord Imperial LLC reserves the right to reject, at their own discretion, any of the bids received from the tender participant, as well as the right to cancel the tender at any stage, including after selection of the winner.</t>
    </r>
  </si>
  <si>
    <t>ООО «Норд Империал»</t>
  </si>
  <si>
    <t>General Director of
LLC Nord Imperial</t>
  </si>
  <si>
    <t>Проектные и изыскательские работы по объекту: «Обустройство Снежного НГКМ» / Design and survey work on the object: “Infrastructure of Snezhnoye OGCF"</t>
  </si>
  <si>
    <t>ЛОТ №1 Проектные и изыскательские работы по объекту:
«Обустройство Снежного НГКМ. Установка подготовки нефти (УПН).  Техническое перевооружение.» / Design and survey work on the object: “Infrastructure of Snezhnoye OGCF. Oil Treatment Facilities (OTF). Technical re-equipment."</t>
  </si>
  <si>
    <t>Inspection</t>
  </si>
  <si>
    <t>Engineering survey</t>
  </si>
  <si>
    <t>Main technical solutions</t>
  </si>
  <si>
    <t>Development of project design documentation, delivery to the Client for review and approval, corrections as per observations.</t>
  </si>
  <si>
    <t>Development of a project design for the territory planning and surveying, materials for urban plan, project design for sanitary-protection zones (if necessary), including approval from the authorized RF state agencies</t>
  </si>
  <si>
    <t>Project design support during state environmental expert examination (including downloading design data on expert agency's web site).</t>
  </si>
  <si>
    <t>Project design support during state (non-state)  expert examination (industrial safety expert review (ESER)) of project design documentation and results of engineering survey (including downloading design data on expert agency's web site as Applicant)</t>
  </si>
  <si>
    <t>Development of detailed design documentation, cost estimate documentation, delivery to the Client for reviewing and approval, correction as per observations (including observations, made by the state (non state) expert agency).</t>
  </si>
  <si>
    <t>Авторский надзор</t>
  </si>
  <si>
    <t>Designer supervision</t>
  </si>
  <si>
    <t>Обследование</t>
  </si>
  <si>
    <t>Инженерные изыскания</t>
  </si>
  <si>
    <t>Основные технические решения</t>
  </si>
  <si>
    <t xml:space="preserve">Разработка проектной  документации, передача на рассмотрение и согласование Заказчику, корректировка по замечаниям. </t>
  </si>
  <si>
    <t>Разработка материалов к градостроительному плану (ГПЗУ), проекта санитарно-защитных зон (при необходимости) в т.ч. согласование в уполномоченных государственных органах РФ.</t>
  </si>
  <si>
    <r>
      <t>Сопровождение проекта при проведении государственной экологической экспертизы (в т.ч. загрузка проектных данных на сайт экспертизы).</t>
    </r>
    <r>
      <rPr>
        <b/>
        <sz val="12"/>
        <color indexed="10"/>
        <rFont val="Times New Roman"/>
        <family val="1"/>
      </rPr>
      <t>*</t>
    </r>
  </si>
  <si>
    <t>Разработка рабочей документации, сметной документации, передача на рассмотрение и согласовании заказчику, корректировка по замечаниям (в т.ч. по замечаниям государственной (негосударственной) экспертизы)</t>
  </si>
  <si>
    <t>ЛОТ №2 Проектные и изыскательские работы по объекту:
«Обустройство Снежного НГКМ. УППНГ. Техническое перевооружение системы водоотведения» / Design and survey work on the object: “Infrastructure of Snezhnoye OGCFF. APGTP. Technical re-equipment of the water disposal system»</t>
  </si>
  <si>
    <t>ЛОТ №3 Проектные и изыскательские работы по объекту:
«Обустройство Снежного НГКМ. УППНГ. Техническое перевооружение насосных агрегатов предназначенных для орошения колонны дебутанизатора (Т-500)» / Design and survey work on the object: “Infrastructure of Snezhnoye OGCF. APGTP. Technical re-equipment of pumping units, designed for irrigation of the debutanizer column (T-500)"</t>
  </si>
  <si>
    <t>ЛОТ №4 Проектные и изыскательские работы по объекту:
«Обустройство Снежного НГКМ. УППНГ. Реконструкция. Монтаж резервных аппаратов воздушного охлаждения.» / Design and survey work on the object: “Infrastructure of Snezhnoye OGCFF. APGTP. Reconstruction. Installation of reserve air cooling units»</t>
  </si>
  <si>
    <t>Разработка проектной  документации, передача на рассмотрение и согласование Заказчику, корректировка по замечаниям</t>
  </si>
  <si>
    <t>Разработка материалов к градостроительному плану (ГПЗУ), проекта санитарно-защитных зон (при необходимости) в т.ч. согласование в уполномоченных государственных органах РФ</t>
  </si>
  <si>
    <r>
      <t>Сопровождение проекта при проведении государственной экологической экспертизы (в т.ч. загрузка проектных данных на сайт экспертизы)</t>
    </r>
    <r>
      <rPr>
        <b/>
        <sz val="12"/>
        <color indexed="10"/>
        <rFont val="Times New Roman"/>
        <family val="1"/>
      </rPr>
      <t>.*</t>
    </r>
    <r>
      <rPr>
        <sz val="12"/>
        <rFont val="Times New Roman"/>
        <family val="1"/>
      </rPr>
      <t xml:space="preserve">
</t>
    </r>
  </si>
  <si>
    <t>Итого стоимость коммерческого предложения , рублей, с НДС/ 
Total amount of the price bid , RUR, including VAT</t>
  </si>
  <si>
    <r>
      <t xml:space="preserve">для участия в тендере №91-2022
</t>
    </r>
    <r>
      <rPr>
        <b/>
        <sz val="12"/>
        <rFont val="Times New Roman"/>
        <family val="1"/>
      </rPr>
      <t>Price bid for participation in the tender №91-2022</t>
    </r>
  </si>
  <si>
    <r>
      <t xml:space="preserve">4. Условия оплаты: - Оплата выполненных Работ осуществляется Заказчиком в течение 45 (сорока пяти) календарных дней после подписания Сторонами акта сдачи-приемки выполненных работ. При этом, общая сумма платежей по каждому акту сдачи-приёмки работ до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не должна превышать 80% от стоимости работ, указанной в акте сдачи-приёмки работ. Оставшиеся 20% оплачиваются Заказчиком в течение 45 календарных дней после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и передачи Заказчику в полном объёме результатов инженерных изысканий, проектной документации, откорректированной по замечаниям органов (учреждений), осуществляющих государственную экспертизу, рабочей и сметной документации. Оплата услуг по осуществлению авторского надзора производится в течение 45 (сорока пяти) календарных дней после подписания Сторонами акта сдачи-приемки услуг. / 
</t>
    </r>
    <r>
      <rPr>
        <b/>
        <sz val="11"/>
        <rFont val="Times New Roman"/>
        <family val="1"/>
      </rPr>
      <t>4. Payment terms: Payment for the performed Work shall be made by the Customer within 45 (forty-five) calendar days after signing by the Parties of the Act of acceptance of the work performed. At the same time, the total amount of payments for each Act of acceptance of the work performed until the Customer receives positive conclusion from the state expert review of results of engineering surveys and project design documentation, positive conclusion from the state environmental expert review of project design documentation shall not exceed 80% of the cost of work specified in the Act of acceptance of the work performed. The remaining 20% shall be paid by the Customer within 45 calendar days after the Customer receives positive conclusion from the state expert review for results of engineering surveys and project design documentation, positive conclusion from the state environmental expert review of the project design documentation and transfer to the Customer in full the results of engineering surveys, project design documentation corrected according to the comments of the state authorities / state experts, as well as the detailed design and cost estimate documentation. Payment for services of designer’s supervision shall be made within 45 (forty five) calendar days after signing by the Parties of the respective Act of acceptance of services.</t>
    </r>
  </si>
  <si>
    <t>Итого стоимость ЛОТА №4, руб без НДС/ Total cost of LOT No. 4, RUB without VAT</t>
  </si>
  <si>
    <t>НДС, руб / RUB VAT</t>
  </si>
  <si>
    <t>Итого стоимость ЛОТА №4, руб с НДС / Total cost of LOT No. 4, RUB with VAT</t>
  </si>
  <si>
    <t>Итого стоимость ЛОТА №3, руб без НДС/ Total cost of LOT No. 3, RUB without VAT</t>
  </si>
  <si>
    <t>Итого стоимость ЛОТА №3, руб с НДС / Total cost of LOT No. 3, RUB with VAT</t>
  </si>
  <si>
    <t>Итого стоимость ЛОТА №2, руб без НДС/ Total cost of LOT No. 2, RUB without VAT</t>
  </si>
  <si>
    <t>Итого стоимость ЛОТА №2, руб с НДС / Total cost of LOT No. 2, RUB with VAT</t>
  </si>
  <si>
    <t>Итого стоимость ЛОТА №1, руб без НДС/ Total cost of LOT No. 1, RUB without VAT</t>
  </si>
  <si>
    <t>Итого стоимость ЛОТА №1, руб с НДС / Total cost of LOT No. 1, RUB with VAT</t>
  </si>
  <si>
    <t>Примечание: 
* При необходимости проведения данных экспертиз (обосновывается в коммерческом предложении) / * In case these expert reviews are necessity (to be justified in the commercial offer)
1. Оплата за проведение государственной экологической экспертизы (в том числе информирование населения о проведении общественных слушаний о намечаемой хозяйственной и иной деятельности, которая подлежит экологической экспертизе), государственной (негосударственной) экспертизы проектной документации и результатов инженерных изысканий не включена в стоимость договора.
2. Оплату за проведение государственной экологической экспертизы и государственной (негосударственной) экспертизы проектной документации и результатов инженерных изысканий проводит Заказчик самостоятельно. /
1. The cost of contract does not include the payment for a state environmental expert review (and also notification of the population on public hearings related to planned activities, which are subject to environmental expert review), state (non-state) expert review of design documentation and results of engineering survey.
2. The Customer shall independently pay for a state environmental expert review and state (non-state) expert review of design documentation and results of engineering surveys.</t>
  </si>
  <si>
    <r>
      <t>Сопровождении проекта при проведении государственной (негосударственной) экспертизы, ЭПБ  проектной документации и результатов инженерных изысканий (в т.ч. загрузка проектных данных на сайт экспертизы в качестве Заявителя).</t>
    </r>
    <r>
      <rPr>
        <b/>
        <sz val="12"/>
        <color indexed="10"/>
        <rFont val="Times New Roman"/>
        <family val="1"/>
      </rPr>
      <t>*</t>
    </r>
  </si>
  <si>
    <r>
      <t>Сопровождении проекта при проведении государственной (негосударственной) экспертизы, ЭПБ проектной документации и результатов инженерных изысканий (в т.ч. загрузка проектных данных на сайт экспертизы в качестве Заявителя).</t>
    </r>
    <r>
      <rPr>
        <b/>
        <sz val="12"/>
        <color indexed="10"/>
        <rFont val="Times New Roman"/>
        <family val="1"/>
      </rPr>
      <t>*</t>
    </r>
  </si>
  <si>
    <r>
      <t>Сопровождении проекта при проведении государственной (негосударственной) экспертизы, ЭПБ проектной документации и результатов инженерных изысканий (в т.ч. загрузка проектных данных на сайт экспертизы в качестве Заявителя)</t>
    </r>
    <r>
      <rPr>
        <b/>
        <sz val="12"/>
        <color indexed="10"/>
        <rFont val="Times New Roman"/>
        <family val="1"/>
      </rPr>
      <t>.*</t>
    </r>
  </si>
  <si>
    <r>
      <t>Сопровождении проекта при проведении государственной (негосударственной) экспертизы, ЭПБ проектной документации и результатов инженерных изысканий (в т.ч. загрузка проектных данных на сайт экспертизы в качестве Заявителя).</t>
    </r>
    <r>
      <rPr>
        <b/>
        <sz val="12"/>
        <color indexed="10"/>
        <rFont val="Times New Roman"/>
        <family val="1"/>
      </rPr>
      <t>*</t>
    </r>
    <r>
      <rPr>
        <sz val="12"/>
        <rFont val="Times New Roman"/>
        <family val="1"/>
      </rPr>
      <t xml:space="preserve">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</si>
</sst>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sz val="12"/>
      <name val="Times New Roman"/>
      <family val="1"/>
    </font>
    <font>
      <b/>
      <sz val="11"/>
      <name val="Times New Roman"/>
      <family val="1"/>
    </font>
    <font>
      <sz val="10"/>
      <color indexed="8"/>
      <name val="Times New Roman"/>
      <family val="1"/>
    </font>
    <font>
      <b/>
      <sz val="11"/>
      <color indexed="8"/>
      <name val="Times New Roman"/>
      <family val="1"/>
    </font>
    <font>
      <b/>
      <sz val="10"/>
      <color indexed="8"/>
      <name val="Times New Roman"/>
      <family val="1"/>
    </font>
    <font>
      <b/>
      <u val="single"/>
      <sz val="12"/>
      <name val="Times New Roman"/>
      <family val="1"/>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2"/>
      <color indexed="8"/>
      <name val="Calibri"/>
      <family val="2"/>
    </font>
    <font>
      <sz val="14"/>
      <color indexed="8"/>
      <name val="Times New Roman"/>
      <family val="1"/>
    </font>
    <font>
      <i/>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sz val="12"/>
      <color theme="1"/>
      <name val="Calibri"/>
      <family val="2"/>
    </font>
    <font>
      <i/>
      <sz val="12"/>
      <color rgb="FFFF0000"/>
      <name val="Times New Roman"/>
      <family val="1"/>
    </font>
    <font>
      <sz val="10"/>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top style="thin"/>
      <bottom style="thin"/>
    </border>
    <border>
      <left>
        <color indexed="63"/>
      </left>
      <right>
        <color indexed="63"/>
      </right>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5" fillId="32" borderId="0" applyNumberFormat="0" applyBorder="0" applyAlignment="0" applyProtection="0"/>
  </cellStyleXfs>
  <cellXfs count="69">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6" fillId="0" borderId="10" xfId="0" applyFont="1" applyBorder="1" applyAlignment="1">
      <alignment horizontal="center"/>
    </xf>
    <xf numFmtId="0" fontId="2" fillId="0" borderId="0" xfId="0" applyFont="1" applyFill="1" applyAlignment="1">
      <alignment vertical="center" wrapText="1"/>
    </xf>
    <xf numFmtId="0" fontId="57"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8" fillId="0" borderId="0" xfId="0" applyFont="1" applyAlignment="1">
      <alignment horizontal="left" vertical="center"/>
    </xf>
    <xf numFmtId="0" fontId="58" fillId="0" borderId="0" xfId="0" applyFont="1" applyAlignment="1">
      <alignment horizontal="left" vertical="center" wrapText="1"/>
    </xf>
    <xf numFmtId="0" fontId="59" fillId="0" borderId="0" xfId="0" applyFont="1" applyAlignment="1">
      <alignment horizontal="left" indent="3"/>
    </xf>
    <xf numFmtId="0" fontId="59" fillId="0" borderId="0" xfId="0" applyFont="1" applyAlignment="1">
      <alignment/>
    </xf>
    <xf numFmtId="0" fontId="59" fillId="0" borderId="12" xfId="0" applyFont="1" applyBorder="1" applyAlignment="1">
      <alignment horizontal="justify" wrapText="1"/>
    </xf>
    <xf numFmtId="0" fontId="59" fillId="0" borderId="12" xfId="0" applyFont="1" applyBorder="1" applyAlignment="1">
      <alignment wrapText="1"/>
    </xf>
    <xf numFmtId="0" fontId="59" fillId="0" borderId="0" xfId="0" applyFont="1" applyAlignment="1">
      <alignment horizontal="left" indent="5"/>
    </xf>
    <xf numFmtId="0" fontId="59" fillId="0" borderId="0" xfId="0" applyFont="1" applyBorder="1" applyAlignment="1">
      <alignment wrapText="1"/>
    </xf>
    <xf numFmtId="0" fontId="59" fillId="0" borderId="0" xfId="0" applyFont="1" applyAlignment="1">
      <alignment horizontal="justify" vertical="top" wrapText="1"/>
    </xf>
    <xf numFmtId="0" fontId="59" fillId="0" borderId="0" xfId="0" applyFont="1" applyFill="1" applyAlignment="1">
      <alignment/>
    </xf>
    <xf numFmtId="0" fontId="59" fillId="0" borderId="12" xfId="0" applyFont="1" applyBorder="1" applyAlignment="1">
      <alignment/>
    </xf>
    <xf numFmtId="0" fontId="59" fillId="0" borderId="0" xfId="0" applyFont="1" applyAlignment="1">
      <alignment horizontal="justify" vertical="top"/>
    </xf>
    <xf numFmtId="0" fontId="59" fillId="0" borderId="0" xfId="0" applyFont="1" applyAlignment="1">
      <alignment horizontal="justify"/>
    </xf>
    <xf numFmtId="0" fontId="46" fillId="0" borderId="0" xfId="0" applyFont="1" applyAlignment="1">
      <alignment/>
    </xf>
    <xf numFmtId="0" fontId="59" fillId="0" borderId="0" xfId="0" applyFont="1" applyAlignment="1">
      <alignment horizontal="justify"/>
    </xf>
    <xf numFmtId="0" fontId="59" fillId="0" borderId="0" xfId="0" applyFont="1" applyAlignment="1">
      <alignment horizontal="justify" wrapText="1"/>
    </xf>
    <xf numFmtId="0" fontId="60" fillId="0" borderId="0" xfId="0" applyFont="1" applyAlignment="1">
      <alignment/>
    </xf>
    <xf numFmtId="171" fontId="2" fillId="0" borderId="0" xfId="60" applyFont="1" applyFill="1" applyAlignment="1">
      <alignment vertical="center" wrapText="1"/>
    </xf>
    <xf numFmtId="4" fontId="57" fillId="0" borderId="11" xfId="0" applyNumberFormat="1" applyFont="1" applyBorder="1" applyAlignment="1">
      <alignment horizontal="center" vertical="center" wrapText="1"/>
    </xf>
    <xf numFmtId="0" fontId="56" fillId="0" borderId="0" xfId="0" applyFont="1" applyAlignment="1">
      <alignment horizontal="right" vertical="center"/>
    </xf>
    <xf numFmtId="4" fontId="3" fillId="31" borderId="11" xfId="0" applyNumberFormat="1" applyFont="1" applyFill="1" applyBorder="1" applyAlignment="1">
      <alignment horizontal="center" vertical="center" wrapText="1"/>
    </xf>
    <xf numFmtId="0" fontId="0" fillId="0" borderId="0" xfId="0" applyFill="1" applyAlignment="1">
      <alignment/>
    </xf>
    <xf numFmtId="0" fontId="59" fillId="0" borderId="0" xfId="0" applyFont="1" applyAlignment="1">
      <alignment horizontal="justify"/>
    </xf>
    <xf numFmtId="0" fontId="59" fillId="0" borderId="0" xfId="0" applyFont="1" applyAlignment="1">
      <alignment horizontal="justify" wrapText="1"/>
    </xf>
    <xf numFmtId="0" fontId="57" fillId="34" borderId="13" xfId="0" applyFont="1" applyFill="1" applyBorder="1" applyAlignment="1">
      <alignment vertical="center" wrapText="1"/>
    </xf>
    <xf numFmtId="0" fontId="6" fillId="34" borderId="14" xfId="0" applyFont="1" applyFill="1" applyBorder="1" applyAlignment="1">
      <alignment horizontal="center" vertical="center" wrapText="1"/>
    </xf>
    <xf numFmtId="4" fontId="3" fillId="35" borderId="11" xfId="0" applyNumberFormat="1" applyFont="1" applyFill="1" applyBorder="1" applyAlignment="1">
      <alignment horizontal="center" vertical="center" wrapText="1"/>
    </xf>
    <xf numFmtId="0" fontId="6" fillId="31" borderId="14" xfId="0" applyFont="1" applyFill="1" applyBorder="1" applyAlignment="1">
      <alignment horizontal="right" vertical="center" wrapText="1"/>
    </xf>
    <xf numFmtId="0" fontId="6" fillId="31" borderId="15" xfId="0" applyFont="1" applyFill="1" applyBorder="1" applyAlignment="1">
      <alignment horizontal="right" vertical="center" wrapText="1"/>
    </xf>
    <xf numFmtId="0" fontId="6" fillId="31" borderId="13" xfId="0" applyFont="1" applyFill="1" applyBorder="1" applyAlignment="1">
      <alignment horizontal="right" vertical="center" wrapText="1"/>
    </xf>
    <xf numFmtId="0" fontId="61" fillId="0" borderId="14" xfId="0" applyFont="1" applyFill="1" applyBorder="1" applyAlignment="1">
      <alignment horizontal="left" vertical="top" wrapText="1"/>
    </xf>
    <xf numFmtId="0" fontId="61" fillId="0" borderId="15" xfId="0" applyFont="1" applyFill="1" applyBorder="1" applyAlignment="1">
      <alignment horizontal="left" vertical="top" wrapText="1"/>
    </xf>
    <xf numFmtId="0" fontId="61" fillId="0" borderId="13" xfId="0" applyFont="1" applyFill="1" applyBorder="1" applyAlignment="1">
      <alignment horizontal="left" vertical="top" wrapText="1"/>
    </xf>
    <xf numFmtId="0" fontId="9" fillId="35" borderId="14" xfId="0" applyFont="1" applyFill="1" applyBorder="1" applyAlignment="1">
      <alignment horizontal="right" vertical="center" wrapText="1"/>
    </xf>
    <xf numFmtId="0" fontId="9" fillId="35" borderId="15" xfId="0" applyFont="1" applyFill="1" applyBorder="1" applyAlignment="1">
      <alignment horizontal="right" vertical="center" wrapText="1"/>
    </xf>
    <xf numFmtId="0" fontId="9" fillId="35" borderId="13" xfId="0" applyFont="1" applyFill="1" applyBorder="1" applyAlignment="1">
      <alignment horizontal="right" vertical="center" wrapText="1"/>
    </xf>
    <xf numFmtId="0" fontId="6" fillId="0" borderId="11" xfId="0" applyFont="1" applyFill="1" applyBorder="1" applyAlignment="1">
      <alignment horizontal="left" vertical="center" wrapText="1"/>
    </xf>
    <xf numFmtId="0" fontId="6" fillId="34" borderId="15" xfId="0" applyFont="1" applyFill="1" applyBorder="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59" fillId="0" borderId="0" xfId="0" applyFont="1" applyAlignment="1">
      <alignment horizontal="justify"/>
    </xf>
    <xf numFmtId="0" fontId="59" fillId="0" borderId="0" xfId="0" applyFont="1" applyAlignment="1">
      <alignment horizontal="justify"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59" fillId="0" borderId="0" xfId="0" applyFont="1" applyAlignment="1">
      <alignment horizontal="left" vertical="top" wrapText="1"/>
    </xf>
    <xf numFmtId="0" fontId="56" fillId="0" borderId="0" xfId="0" applyFont="1" applyAlignment="1">
      <alignment horizontal="left" vertical="center" wrapText="1"/>
    </xf>
    <xf numFmtId="0" fontId="5" fillId="0" borderId="0" xfId="0" applyFont="1" applyFill="1" applyBorder="1" applyAlignment="1">
      <alignment horizontal="center" vertical="center" wrapText="1"/>
    </xf>
    <xf numFmtId="0" fontId="62" fillId="0" borderId="0" xfId="0" applyFont="1" applyBorder="1" applyAlignment="1">
      <alignment horizontal="center" vertical="center"/>
    </xf>
    <xf numFmtId="0" fontId="62" fillId="0" borderId="12" xfId="0" applyFont="1" applyBorder="1" applyAlignment="1">
      <alignment horizontal="center"/>
    </xf>
    <xf numFmtId="0" fontId="63" fillId="0" borderId="0" xfId="0" applyFont="1" applyAlignment="1">
      <alignment horizontal="left"/>
    </xf>
    <xf numFmtId="0" fontId="5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56" fillId="0" borderId="0" xfId="0" applyFont="1" applyAlignment="1">
      <alignment horizontal="right" vertical="center"/>
    </xf>
    <xf numFmtId="0" fontId="56"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4" fillId="0" borderId="0" xfId="0" applyFont="1" applyFill="1" applyBorder="1" applyAlignment="1">
      <alignment horizontal="center" vertical="center" wrapText="1"/>
    </xf>
    <xf numFmtId="0" fontId="62" fillId="0" borderId="0" xfId="0" applyFont="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86"/>
  <sheetViews>
    <sheetView tabSelected="1" zoomScale="78" zoomScaleNormal="78" zoomScaleSheetLayoutView="78" zoomScalePageLayoutView="0" workbookViewId="0" topLeftCell="A19">
      <selection activeCell="C24" sqref="C24:E24"/>
    </sheetView>
  </sheetViews>
  <sheetFormatPr defaultColWidth="9.140625" defaultRowHeight="15"/>
  <cols>
    <col min="2" max="2" width="4.421875" style="0" customWidth="1"/>
    <col min="3" max="3" width="34.28125" style="0" customWidth="1"/>
    <col min="4" max="4" width="15.421875" style="0" customWidth="1"/>
    <col min="5" max="5" width="12.8515625" style="0" customWidth="1"/>
    <col min="6" max="6" width="13.8515625" style="0" customWidth="1"/>
    <col min="7" max="7" width="46.8515625" style="0" customWidth="1"/>
    <col min="8" max="8" width="26.00390625" style="0" customWidth="1"/>
  </cols>
  <sheetData>
    <row r="1" spans="2:8" ht="15.75">
      <c r="B1" s="63" t="s">
        <v>10</v>
      </c>
      <c r="C1" s="63"/>
      <c r="D1" s="63"/>
      <c r="E1" s="63"/>
      <c r="F1" s="63"/>
      <c r="G1" s="63"/>
      <c r="H1" s="63"/>
    </row>
    <row r="2" spans="2:8" ht="15.75">
      <c r="B2" s="2"/>
      <c r="C2" s="9" t="s">
        <v>2</v>
      </c>
      <c r="D2" s="1"/>
      <c r="E2" s="1"/>
      <c r="F2" s="1"/>
      <c r="G2" s="1"/>
      <c r="H2" s="28" t="s">
        <v>1</v>
      </c>
    </row>
    <row r="3" spans="2:8" ht="15.75">
      <c r="B3" s="2"/>
      <c r="C3" s="9" t="s">
        <v>17</v>
      </c>
      <c r="D3" s="1"/>
      <c r="E3" s="1"/>
      <c r="F3" s="1"/>
      <c r="G3" s="1"/>
      <c r="H3" s="28" t="s">
        <v>24</v>
      </c>
    </row>
    <row r="4" spans="2:8" ht="30.75" customHeight="1">
      <c r="B4" s="2"/>
      <c r="C4" s="10" t="s">
        <v>25</v>
      </c>
      <c r="D4" s="1"/>
      <c r="E4" s="1"/>
      <c r="F4" s="1"/>
      <c r="G4" s="1"/>
      <c r="H4" s="28" t="s">
        <v>16</v>
      </c>
    </row>
    <row r="5" spans="2:8" ht="15.75">
      <c r="B5" s="64"/>
      <c r="C5" s="64"/>
      <c r="D5" s="64"/>
      <c r="E5" s="64"/>
      <c r="F5" s="64"/>
      <c r="G5" s="64"/>
      <c r="H5" s="64"/>
    </row>
    <row r="6" spans="2:8" ht="30.75" customHeight="1">
      <c r="B6" s="65" t="s">
        <v>52</v>
      </c>
      <c r="C6" s="66"/>
      <c r="D6" s="66"/>
      <c r="E6" s="66"/>
      <c r="F6" s="66"/>
      <c r="G6" s="66"/>
      <c r="H6" s="66"/>
    </row>
    <row r="7" spans="2:8" ht="65.25" customHeight="1">
      <c r="B7" s="67" t="s">
        <v>26</v>
      </c>
      <c r="C7" s="67"/>
      <c r="D7" s="67"/>
      <c r="E7" s="67"/>
      <c r="F7" s="67"/>
      <c r="G7" s="67"/>
      <c r="H7" s="67"/>
    </row>
    <row r="8" spans="2:8" ht="15">
      <c r="B8" s="68" t="s">
        <v>3</v>
      </c>
      <c r="C8" s="68"/>
      <c r="D8" s="68"/>
      <c r="E8" s="68"/>
      <c r="F8" s="68"/>
      <c r="G8" s="68"/>
      <c r="H8" s="68"/>
    </row>
    <row r="9" spans="2:8" ht="77.25" customHeight="1">
      <c r="B9" s="54" t="s">
        <v>4</v>
      </c>
      <c r="C9" s="54"/>
      <c r="D9" s="54"/>
      <c r="E9" s="54"/>
      <c r="F9" s="54"/>
      <c r="G9" s="54"/>
      <c r="H9" s="54"/>
    </row>
    <row r="10" spans="2:8" ht="62.25" customHeight="1">
      <c r="B10" s="55" t="str">
        <f>B7</f>
        <v>Проектные и изыскательские работы по объекту: «Обустройство Снежного НГКМ» / Design and survey work on the object: “Infrastructure of Snezhnoye OGCF"</v>
      </c>
      <c r="C10" s="55"/>
      <c r="D10" s="55"/>
      <c r="E10" s="55"/>
      <c r="F10" s="55"/>
      <c r="G10" s="55"/>
      <c r="H10" s="55"/>
    </row>
    <row r="11" spans="2:8" ht="15">
      <c r="B11" s="56" t="s">
        <v>14</v>
      </c>
      <c r="C11" s="56"/>
      <c r="D11" s="56"/>
      <c r="E11" s="56"/>
      <c r="F11" s="56"/>
      <c r="G11" s="56"/>
      <c r="H11" s="56"/>
    </row>
    <row r="12" spans="2:8" ht="15.75">
      <c r="B12" s="3"/>
      <c r="C12" s="4"/>
      <c r="D12" s="4"/>
      <c r="E12" s="4"/>
      <c r="F12" s="4"/>
      <c r="G12" s="4"/>
      <c r="H12" s="5"/>
    </row>
    <row r="13" spans="2:8" ht="15">
      <c r="B13" s="57" t="s">
        <v>15</v>
      </c>
      <c r="C13" s="57"/>
      <c r="D13" s="57"/>
      <c r="E13" s="57"/>
      <c r="F13" s="57"/>
      <c r="G13" s="57"/>
      <c r="H13" s="57"/>
    </row>
    <row r="14" spans="2:8" ht="119.25" customHeight="1">
      <c r="B14" s="59" t="s">
        <v>5</v>
      </c>
      <c r="C14" s="59"/>
      <c r="D14" s="59"/>
      <c r="E14" s="59"/>
      <c r="F14" s="59"/>
      <c r="G14" s="59"/>
      <c r="H14" s="59"/>
    </row>
    <row r="15" spans="2:8" ht="18.75">
      <c r="B15" s="58" t="s">
        <v>18</v>
      </c>
      <c r="C15" s="58"/>
      <c r="D15" s="58"/>
      <c r="E15" s="58"/>
      <c r="F15" s="58"/>
      <c r="G15" s="58"/>
      <c r="H15" s="58"/>
    </row>
    <row r="16" spans="2:9" s="25" customFormat="1" ht="64.5" customHeight="1">
      <c r="B16" s="7" t="s">
        <v>0</v>
      </c>
      <c r="C16" s="60" t="s">
        <v>12</v>
      </c>
      <c r="D16" s="61"/>
      <c r="E16" s="61"/>
      <c r="F16" s="61"/>
      <c r="G16" s="62"/>
      <c r="H16" s="7" t="s">
        <v>11</v>
      </c>
      <c r="I16" s="6"/>
    </row>
    <row r="17" spans="2:9" s="25" customFormat="1" ht="67.5" customHeight="1">
      <c r="B17" s="34"/>
      <c r="C17" s="46" t="s">
        <v>27</v>
      </c>
      <c r="D17" s="46"/>
      <c r="E17" s="46"/>
      <c r="F17" s="46"/>
      <c r="G17" s="46"/>
      <c r="H17" s="33"/>
      <c r="I17" s="6"/>
    </row>
    <row r="18" spans="2:9" s="25" customFormat="1" ht="36.75" customHeight="1">
      <c r="B18" s="8">
        <v>1</v>
      </c>
      <c r="C18" s="45" t="s">
        <v>38</v>
      </c>
      <c r="D18" s="45"/>
      <c r="E18" s="45"/>
      <c r="F18" s="45" t="s">
        <v>28</v>
      </c>
      <c r="G18" s="45"/>
      <c r="H18" s="27"/>
      <c r="I18" s="26"/>
    </row>
    <row r="19" spans="2:9" s="25" customFormat="1" ht="30" customHeight="1">
      <c r="B19" s="8">
        <v>2</v>
      </c>
      <c r="C19" s="45" t="s">
        <v>39</v>
      </c>
      <c r="D19" s="45"/>
      <c r="E19" s="45"/>
      <c r="F19" s="45" t="s">
        <v>29</v>
      </c>
      <c r="G19" s="45"/>
      <c r="H19" s="27"/>
      <c r="I19" s="26"/>
    </row>
    <row r="20" spans="2:9" s="25" customFormat="1" ht="28.5" customHeight="1">
      <c r="B20" s="8">
        <v>3</v>
      </c>
      <c r="C20" s="45" t="s">
        <v>40</v>
      </c>
      <c r="D20" s="45"/>
      <c r="E20" s="45"/>
      <c r="F20" s="45" t="s">
        <v>30</v>
      </c>
      <c r="G20" s="45"/>
      <c r="H20" s="27"/>
      <c r="I20" s="26"/>
    </row>
    <row r="21" spans="2:9" s="25" customFormat="1" ht="59.25" customHeight="1">
      <c r="B21" s="8">
        <v>4</v>
      </c>
      <c r="C21" s="45" t="s">
        <v>41</v>
      </c>
      <c r="D21" s="45"/>
      <c r="E21" s="45"/>
      <c r="F21" s="45" t="s">
        <v>31</v>
      </c>
      <c r="G21" s="45"/>
      <c r="H21" s="27"/>
      <c r="I21" s="26"/>
    </row>
    <row r="22" spans="2:9" s="25" customFormat="1" ht="69.75" customHeight="1">
      <c r="B22" s="8">
        <v>5</v>
      </c>
      <c r="C22" s="45" t="s">
        <v>42</v>
      </c>
      <c r="D22" s="45"/>
      <c r="E22" s="45"/>
      <c r="F22" s="45" t="s">
        <v>32</v>
      </c>
      <c r="G22" s="45"/>
      <c r="H22" s="27"/>
      <c r="I22" s="26"/>
    </row>
    <row r="23" spans="2:9" s="25" customFormat="1" ht="62.25" customHeight="1">
      <c r="B23" s="8">
        <v>6</v>
      </c>
      <c r="C23" s="45" t="s">
        <v>43</v>
      </c>
      <c r="D23" s="45"/>
      <c r="E23" s="45"/>
      <c r="F23" s="45" t="s">
        <v>33</v>
      </c>
      <c r="G23" s="45"/>
      <c r="H23" s="27"/>
      <c r="I23" s="26"/>
    </row>
    <row r="24" spans="2:9" s="25" customFormat="1" ht="92.25" customHeight="1">
      <c r="B24" s="8">
        <v>7</v>
      </c>
      <c r="C24" s="45" t="s">
        <v>64</v>
      </c>
      <c r="D24" s="45"/>
      <c r="E24" s="45"/>
      <c r="F24" s="45" t="s">
        <v>34</v>
      </c>
      <c r="G24" s="45"/>
      <c r="H24" s="27"/>
      <c r="I24" s="26"/>
    </row>
    <row r="25" spans="2:8" ht="68.25" customHeight="1">
      <c r="B25" s="8">
        <v>8</v>
      </c>
      <c r="C25" s="45" t="s">
        <v>44</v>
      </c>
      <c r="D25" s="45"/>
      <c r="E25" s="45"/>
      <c r="F25" s="45" t="s">
        <v>35</v>
      </c>
      <c r="G25" s="45"/>
      <c r="H25" s="27"/>
    </row>
    <row r="26" spans="2:9" ht="22.5" customHeight="1">
      <c r="B26" s="8">
        <v>9</v>
      </c>
      <c r="C26" s="45" t="s">
        <v>36</v>
      </c>
      <c r="D26" s="45"/>
      <c r="E26" s="45"/>
      <c r="F26" s="45" t="s">
        <v>37</v>
      </c>
      <c r="G26" s="45"/>
      <c r="H26" s="27"/>
      <c r="I26" s="22"/>
    </row>
    <row r="27" spans="2:8" ht="28.5" customHeight="1">
      <c r="B27" s="36" t="s">
        <v>61</v>
      </c>
      <c r="C27" s="37"/>
      <c r="D27" s="37"/>
      <c r="E27" s="37"/>
      <c r="F27" s="37"/>
      <c r="G27" s="38"/>
      <c r="H27" s="29">
        <f>SUM(H18:H26)</f>
        <v>0</v>
      </c>
    </row>
    <row r="28" spans="2:8" ht="28.5" customHeight="1">
      <c r="B28" s="36" t="s">
        <v>55</v>
      </c>
      <c r="C28" s="37"/>
      <c r="D28" s="37"/>
      <c r="E28" s="37"/>
      <c r="F28" s="37"/>
      <c r="G28" s="38"/>
      <c r="H28" s="29">
        <f>H29-H27</f>
        <v>0</v>
      </c>
    </row>
    <row r="29" spans="2:8" ht="28.5" customHeight="1">
      <c r="B29" s="36" t="s">
        <v>62</v>
      </c>
      <c r="C29" s="37"/>
      <c r="D29" s="37"/>
      <c r="E29" s="37"/>
      <c r="F29" s="37"/>
      <c r="G29" s="38"/>
      <c r="H29" s="29">
        <f>H27*1.2</f>
        <v>0</v>
      </c>
    </row>
    <row r="30" spans="2:8" s="30" customFormat="1" ht="200.25" customHeight="1">
      <c r="B30" s="39" t="s">
        <v>63</v>
      </c>
      <c r="C30" s="40"/>
      <c r="D30" s="40"/>
      <c r="E30" s="40"/>
      <c r="F30" s="40"/>
      <c r="G30" s="40"/>
      <c r="H30" s="41"/>
    </row>
    <row r="31" spans="2:9" s="25" customFormat="1" ht="67.5" customHeight="1">
      <c r="B31" s="34"/>
      <c r="C31" s="46" t="s">
        <v>45</v>
      </c>
      <c r="D31" s="46"/>
      <c r="E31" s="46"/>
      <c r="F31" s="46"/>
      <c r="G31" s="46"/>
      <c r="H31" s="33"/>
      <c r="I31" s="6"/>
    </row>
    <row r="32" spans="2:9" s="25" customFormat="1" ht="36.75" customHeight="1">
      <c r="B32" s="8">
        <v>1</v>
      </c>
      <c r="C32" s="45" t="s">
        <v>38</v>
      </c>
      <c r="D32" s="45"/>
      <c r="E32" s="45"/>
      <c r="F32" s="45" t="s">
        <v>28</v>
      </c>
      <c r="G32" s="45"/>
      <c r="H32" s="27"/>
      <c r="I32" s="26"/>
    </row>
    <row r="33" spans="2:9" s="25" customFormat="1" ht="30" customHeight="1">
      <c r="B33" s="8">
        <v>2</v>
      </c>
      <c r="C33" s="45" t="s">
        <v>39</v>
      </c>
      <c r="D33" s="45"/>
      <c r="E33" s="45"/>
      <c r="F33" s="45" t="s">
        <v>29</v>
      </c>
      <c r="G33" s="45"/>
      <c r="H33" s="27"/>
      <c r="I33" s="26"/>
    </row>
    <row r="34" spans="2:9" s="25" customFormat="1" ht="28.5" customHeight="1">
      <c r="B34" s="8">
        <v>3</v>
      </c>
      <c r="C34" s="45" t="s">
        <v>40</v>
      </c>
      <c r="D34" s="45"/>
      <c r="E34" s="45"/>
      <c r="F34" s="45" t="s">
        <v>30</v>
      </c>
      <c r="G34" s="45"/>
      <c r="H34" s="27"/>
      <c r="I34" s="26"/>
    </row>
    <row r="35" spans="2:9" s="25" customFormat="1" ht="59.25" customHeight="1">
      <c r="B35" s="8">
        <v>4</v>
      </c>
      <c r="C35" s="45" t="s">
        <v>41</v>
      </c>
      <c r="D35" s="45"/>
      <c r="E35" s="45"/>
      <c r="F35" s="45" t="s">
        <v>31</v>
      </c>
      <c r="G35" s="45"/>
      <c r="H35" s="27"/>
      <c r="I35" s="26"/>
    </row>
    <row r="36" spans="2:9" s="25" customFormat="1" ht="69.75" customHeight="1">
      <c r="B36" s="8">
        <v>5</v>
      </c>
      <c r="C36" s="45" t="s">
        <v>42</v>
      </c>
      <c r="D36" s="45"/>
      <c r="E36" s="45"/>
      <c r="F36" s="45" t="s">
        <v>32</v>
      </c>
      <c r="G36" s="45"/>
      <c r="H36" s="27"/>
      <c r="I36" s="26"/>
    </row>
    <row r="37" spans="2:9" s="25" customFormat="1" ht="62.25" customHeight="1">
      <c r="B37" s="8">
        <v>6</v>
      </c>
      <c r="C37" s="45" t="s">
        <v>43</v>
      </c>
      <c r="D37" s="45"/>
      <c r="E37" s="45"/>
      <c r="F37" s="45" t="s">
        <v>33</v>
      </c>
      <c r="G37" s="45"/>
      <c r="H37" s="27"/>
      <c r="I37" s="26"/>
    </row>
    <row r="38" spans="2:9" s="25" customFormat="1" ht="92.25" customHeight="1">
      <c r="B38" s="8">
        <v>7</v>
      </c>
      <c r="C38" s="45" t="s">
        <v>65</v>
      </c>
      <c r="D38" s="45"/>
      <c r="E38" s="45"/>
      <c r="F38" s="45" t="s">
        <v>34</v>
      </c>
      <c r="G38" s="45"/>
      <c r="H38" s="27"/>
      <c r="I38" s="26"/>
    </row>
    <row r="39" spans="2:8" ht="68.25" customHeight="1">
      <c r="B39" s="8">
        <v>8</v>
      </c>
      <c r="C39" s="45" t="s">
        <v>44</v>
      </c>
      <c r="D39" s="45"/>
      <c r="E39" s="45"/>
      <c r="F39" s="45" t="s">
        <v>35</v>
      </c>
      <c r="G39" s="45"/>
      <c r="H39" s="27"/>
    </row>
    <row r="40" spans="2:9" ht="22.5" customHeight="1">
      <c r="B40" s="8">
        <v>9</v>
      </c>
      <c r="C40" s="45" t="s">
        <v>36</v>
      </c>
      <c r="D40" s="45"/>
      <c r="E40" s="45"/>
      <c r="F40" s="45" t="s">
        <v>37</v>
      </c>
      <c r="G40" s="45"/>
      <c r="H40" s="27"/>
      <c r="I40" s="22"/>
    </row>
    <row r="41" spans="2:8" ht="28.5" customHeight="1">
      <c r="B41" s="36" t="s">
        <v>59</v>
      </c>
      <c r="C41" s="37"/>
      <c r="D41" s="37"/>
      <c r="E41" s="37"/>
      <c r="F41" s="37"/>
      <c r="G41" s="38"/>
      <c r="H41" s="29">
        <f>SUM(H32:H40)</f>
        <v>0</v>
      </c>
    </row>
    <row r="42" spans="2:8" ht="28.5" customHeight="1">
      <c r="B42" s="36" t="s">
        <v>55</v>
      </c>
      <c r="C42" s="37"/>
      <c r="D42" s="37"/>
      <c r="E42" s="37"/>
      <c r="F42" s="37"/>
      <c r="G42" s="38"/>
      <c r="H42" s="29">
        <f>H43-H41</f>
        <v>0</v>
      </c>
    </row>
    <row r="43" spans="2:8" ht="28.5" customHeight="1">
      <c r="B43" s="36" t="s">
        <v>60</v>
      </c>
      <c r="C43" s="37"/>
      <c r="D43" s="37"/>
      <c r="E43" s="37"/>
      <c r="F43" s="37"/>
      <c r="G43" s="38"/>
      <c r="H43" s="29">
        <f>H41*1.2</f>
        <v>0</v>
      </c>
    </row>
    <row r="44" spans="2:8" s="30" customFormat="1" ht="200.25" customHeight="1">
      <c r="B44" s="39" t="s">
        <v>63</v>
      </c>
      <c r="C44" s="40"/>
      <c r="D44" s="40"/>
      <c r="E44" s="40"/>
      <c r="F44" s="40"/>
      <c r="G44" s="40"/>
      <c r="H44" s="41"/>
    </row>
    <row r="45" spans="2:9" s="25" customFormat="1" ht="67.5" customHeight="1">
      <c r="B45" s="34"/>
      <c r="C45" s="46" t="s">
        <v>46</v>
      </c>
      <c r="D45" s="46"/>
      <c r="E45" s="46"/>
      <c r="F45" s="46"/>
      <c r="G45" s="46"/>
      <c r="H45" s="33"/>
      <c r="I45" s="6"/>
    </row>
    <row r="46" spans="2:9" s="25" customFormat="1" ht="36.75" customHeight="1">
      <c r="B46" s="8">
        <v>1</v>
      </c>
      <c r="C46" s="45" t="s">
        <v>38</v>
      </c>
      <c r="D46" s="45"/>
      <c r="E46" s="45"/>
      <c r="F46" s="45" t="s">
        <v>28</v>
      </c>
      <c r="G46" s="45"/>
      <c r="H46" s="27"/>
      <c r="I46" s="26"/>
    </row>
    <row r="47" spans="2:9" s="25" customFormat="1" ht="30" customHeight="1">
      <c r="B47" s="8">
        <v>2</v>
      </c>
      <c r="C47" s="45" t="s">
        <v>39</v>
      </c>
      <c r="D47" s="45"/>
      <c r="E47" s="45"/>
      <c r="F47" s="45" t="s">
        <v>29</v>
      </c>
      <c r="G47" s="45"/>
      <c r="H47" s="27"/>
      <c r="I47" s="26"/>
    </row>
    <row r="48" spans="2:9" s="25" customFormat="1" ht="28.5" customHeight="1">
      <c r="B48" s="8">
        <v>3</v>
      </c>
      <c r="C48" s="45" t="s">
        <v>40</v>
      </c>
      <c r="D48" s="45"/>
      <c r="E48" s="45"/>
      <c r="F48" s="45" t="s">
        <v>30</v>
      </c>
      <c r="G48" s="45"/>
      <c r="H48" s="27"/>
      <c r="I48" s="26"/>
    </row>
    <row r="49" spans="2:9" s="25" customFormat="1" ht="59.25" customHeight="1">
      <c r="B49" s="8">
        <v>4</v>
      </c>
      <c r="C49" s="45" t="s">
        <v>41</v>
      </c>
      <c r="D49" s="45"/>
      <c r="E49" s="45"/>
      <c r="F49" s="45" t="s">
        <v>31</v>
      </c>
      <c r="G49" s="45"/>
      <c r="H49" s="27"/>
      <c r="I49" s="26"/>
    </row>
    <row r="50" spans="2:9" s="25" customFormat="1" ht="69.75" customHeight="1">
      <c r="B50" s="8">
        <v>5</v>
      </c>
      <c r="C50" s="45" t="s">
        <v>44</v>
      </c>
      <c r="D50" s="45"/>
      <c r="E50" s="45"/>
      <c r="F50" s="45" t="s">
        <v>35</v>
      </c>
      <c r="G50" s="45"/>
      <c r="H50" s="27"/>
      <c r="I50" s="26"/>
    </row>
    <row r="51" spans="2:9" s="25" customFormat="1" ht="103.5" customHeight="1">
      <c r="B51" s="8">
        <v>6</v>
      </c>
      <c r="C51" s="45" t="s">
        <v>66</v>
      </c>
      <c r="D51" s="45"/>
      <c r="E51" s="45"/>
      <c r="F51" s="45" t="s">
        <v>34</v>
      </c>
      <c r="G51" s="45"/>
      <c r="H51" s="27"/>
      <c r="I51" s="26"/>
    </row>
    <row r="52" spans="2:9" s="25" customFormat="1" ht="39.75" customHeight="1">
      <c r="B52" s="8">
        <v>7</v>
      </c>
      <c r="C52" s="45" t="s">
        <v>36</v>
      </c>
      <c r="D52" s="45"/>
      <c r="E52" s="45"/>
      <c r="F52" s="45" t="s">
        <v>37</v>
      </c>
      <c r="G52" s="45"/>
      <c r="H52" s="27"/>
      <c r="I52" s="26"/>
    </row>
    <row r="53" spans="2:8" ht="28.5" customHeight="1">
      <c r="B53" s="36" t="s">
        <v>57</v>
      </c>
      <c r="C53" s="37"/>
      <c r="D53" s="37"/>
      <c r="E53" s="37"/>
      <c r="F53" s="37"/>
      <c r="G53" s="38"/>
      <c r="H53" s="29">
        <f>SUM(H46:H52)</f>
        <v>0</v>
      </c>
    </row>
    <row r="54" spans="2:8" ht="28.5" customHeight="1">
      <c r="B54" s="36" t="s">
        <v>55</v>
      </c>
      <c r="C54" s="37"/>
      <c r="D54" s="37"/>
      <c r="E54" s="37"/>
      <c r="F54" s="37"/>
      <c r="G54" s="38"/>
      <c r="H54" s="29">
        <f>H55-H53</f>
        <v>0</v>
      </c>
    </row>
    <row r="55" spans="2:8" ht="28.5" customHeight="1">
      <c r="B55" s="36" t="s">
        <v>58</v>
      </c>
      <c r="C55" s="37"/>
      <c r="D55" s="37"/>
      <c r="E55" s="37"/>
      <c r="F55" s="37"/>
      <c r="G55" s="38"/>
      <c r="H55" s="29">
        <f>H53*1.2</f>
        <v>0</v>
      </c>
    </row>
    <row r="56" spans="2:8" s="30" customFormat="1" ht="200.25" customHeight="1">
      <c r="B56" s="39" t="s">
        <v>63</v>
      </c>
      <c r="C56" s="40"/>
      <c r="D56" s="40"/>
      <c r="E56" s="40"/>
      <c r="F56" s="40"/>
      <c r="G56" s="40"/>
      <c r="H56" s="41"/>
    </row>
    <row r="57" spans="2:9" s="25" customFormat="1" ht="67.5" customHeight="1">
      <c r="B57" s="34"/>
      <c r="C57" s="46" t="s">
        <v>47</v>
      </c>
      <c r="D57" s="46"/>
      <c r="E57" s="46"/>
      <c r="F57" s="46"/>
      <c r="G57" s="46"/>
      <c r="H57" s="33"/>
      <c r="I57" s="6"/>
    </row>
    <row r="58" spans="2:9" s="25" customFormat="1" ht="36.75" customHeight="1">
      <c r="B58" s="8">
        <v>1</v>
      </c>
      <c r="C58" s="45" t="s">
        <v>38</v>
      </c>
      <c r="D58" s="45"/>
      <c r="E58" s="45"/>
      <c r="F58" s="45" t="s">
        <v>28</v>
      </c>
      <c r="G58" s="45"/>
      <c r="H58" s="27"/>
      <c r="I58" s="26"/>
    </row>
    <row r="59" spans="2:9" s="25" customFormat="1" ht="30" customHeight="1">
      <c r="B59" s="8">
        <v>2</v>
      </c>
      <c r="C59" s="45" t="s">
        <v>39</v>
      </c>
      <c r="D59" s="45"/>
      <c r="E59" s="45"/>
      <c r="F59" s="45" t="s">
        <v>29</v>
      </c>
      <c r="G59" s="45"/>
      <c r="H59" s="27"/>
      <c r="I59" s="26"/>
    </row>
    <row r="60" spans="2:9" s="25" customFormat="1" ht="28.5" customHeight="1">
      <c r="B60" s="8">
        <v>3</v>
      </c>
      <c r="C60" s="45" t="s">
        <v>40</v>
      </c>
      <c r="D60" s="45"/>
      <c r="E60" s="45"/>
      <c r="F60" s="45" t="s">
        <v>30</v>
      </c>
      <c r="G60" s="45"/>
      <c r="H60" s="27"/>
      <c r="I60" s="26"/>
    </row>
    <row r="61" spans="2:9" s="25" customFormat="1" ht="59.25" customHeight="1">
      <c r="B61" s="8">
        <v>4</v>
      </c>
      <c r="C61" s="45" t="s">
        <v>48</v>
      </c>
      <c r="D61" s="45"/>
      <c r="E61" s="45"/>
      <c r="F61" s="45" t="s">
        <v>31</v>
      </c>
      <c r="G61" s="45"/>
      <c r="H61" s="27"/>
      <c r="I61" s="26"/>
    </row>
    <row r="62" spans="2:9" s="25" customFormat="1" ht="69.75" customHeight="1">
      <c r="B62" s="8">
        <v>5</v>
      </c>
      <c r="C62" s="45" t="s">
        <v>49</v>
      </c>
      <c r="D62" s="45"/>
      <c r="E62" s="45"/>
      <c r="F62" s="45" t="s">
        <v>32</v>
      </c>
      <c r="G62" s="45"/>
      <c r="H62" s="27"/>
      <c r="I62" s="26"/>
    </row>
    <row r="63" spans="2:9" s="25" customFormat="1" ht="62.25" customHeight="1">
      <c r="B63" s="8">
        <v>6</v>
      </c>
      <c r="C63" s="45" t="s">
        <v>50</v>
      </c>
      <c r="D63" s="45"/>
      <c r="E63" s="45"/>
      <c r="F63" s="45" t="s">
        <v>33</v>
      </c>
      <c r="G63" s="45"/>
      <c r="H63" s="27"/>
      <c r="I63" s="26"/>
    </row>
    <row r="64" spans="2:9" s="25" customFormat="1" ht="92.25" customHeight="1">
      <c r="B64" s="8">
        <v>7</v>
      </c>
      <c r="C64" s="45" t="s">
        <v>67</v>
      </c>
      <c r="D64" s="45"/>
      <c r="E64" s="45"/>
      <c r="F64" s="45" t="s">
        <v>34</v>
      </c>
      <c r="G64" s="45"/>
      <c r="H64" s="27"/>
      <c r="I64" s="26"/>
    </row>
    <row r="65" spans="2:8" ht="68.25" customHeight="1">
      <c r="B65" s="8">
        <v>8</v>
      </c>
      <c r="C65" s="45" t="s">
        <v>44</v>
      </c>
      <c r="D65" s="45"/>
      <c r="E65" s="45"/>
      <c r="F65" s="45" t="s">
        <v>35</v>
      </c>
      <c r="G65" s="45"/>
      <c r="H65" s="27"/>
    </row>
    <row r="66" spans="2:9" ht="22.5" customHeight="1">
      <c r="B66" s="8">
        <v>9</v>
      </c>
      <c r="C66" s="45" t="s">
        <v>36</v>
      </c>
      <c r="D66" s="45"/>
      <c r="E66" s="45"/>
      <c r="F66" s="45" t="s">
        <v>37</v>
      </c>
      <c r="G66" s="45"/>
      <c r="H66" s="27"/>
      <c r="I66" s="22"/>
    </row>
    <row r="67" spans="2:8" ht="28.5" customHeight="1">
      <c r="B67" s="36" t="s">
        <v>54</v>
      </c>
      <c r="C67" s="37"/>
      <c r="D67" s="37"/>
      <c r="E67" s="37"/>
      <c r="F67" s="37"/>
      <c r="G67" s="38"/>
      <c r="H67" s="29">
        <f>SUM(H58:H66)</f>
        <v>0</v>
      </c>
    </row>
    <row r="68" spans="2:8" ht="28.5" customHeight="1">
      <c r="B68" s="36" t="s">
        <v>55</v>
      </c>
      <c r="C68" s="37"/>
      <c r="D68" s="37"/>
      <c r="E68" s="37"/>
      <c r="F68" s="37"/>
      <c r="G68" s="38"/>
      <c r="H68" s="29">
        <f>H69-H67</f>
        <v>0</v>
      </c>
    </row>
    <row r="69" spans="2:8" ht="28.5" customHeight="1">
      <c r="B69" s="36" t="s">
        <v>56</v>
      </c>
      <c r="C69" s="37"/>
      <c r="D69" s="37"/>
      <c r="E69" s="37"/>
      <c r="F69" s="37"/>
      <c r="G69" s="38"/>
      <c r="H69" s="29">
        <f>H67*1.2</f>
        <v>0</v>
      </c>
    </row>
    <row r="70" spans="2:8" s="30" customFormat="1" ht="200.25" customHeight="1">
      <c r="B70" s="39" t="s">
        <v>63</v>
      </c>
      <c r="C70" s="40"/>
      <c r="D70" s="40"/>
      <c r="E70" s="40"/>
      <c r="F70" s="40"/>
      <c r="G70" s="40"/>
      <c r="H70" s="41"/>
    </row>
    <row r="71" spans="2:8" ht="53.25" customHeight="1">
      <c r="B71" s="42" t="s">
        <v>51</v>
      </c>
      <c r="C71" s="43"/>
      <c r="D71" s="43"/>
      <c r="E71" s="43"/>
      <c r="F71" s="43"/>
      <c r="G71" s="44"/>
      <c r="H71" s="35">
        <f>H69+H55+H43+H29</f>
        <v>0</v>
      </c>
    </row>
    <row r="72" spans="2:8" ht="39.75" customHeight="1">
      <c r="B72" s="51" t="s">
        <v>19</v>
      </c>
      <c r="C72" s="52"/>
      <c r="D72" s="52"/>
      <c r="E72" s="52"/>
      <c r="F72" s="52"/>
      <c r="G72" s="52"/>
      <c r="H72" s="52"/>
    </row>
    <row r="73" spans="2:8" ht="276" customHeight="1">
      <c r="B73" s="51" t="s">
        <v>53</v>
      </c>
      <c r="C73" s="52"/>
      <c r="D73" s="52"/>
      <c r="E73" s="52"/>
      <c r="F73" s="52"/>
      <c r="G73" s="52"/>
      <c r="H73" s="52"/>
    </row>
    <row r="74" spans="2:8" ht="54" customHeight="1">
      <c r="B74" s="49" t="s">
        <v>20</v>
      </c>
      <c r="C74" s="49"/>
      <c r="D74" s="49"/>
      <c r="E74" s="49"/>
      <c r="F74" s="49"/>
      <c r="G74" s="49"/>
      <c r="H74" s="49"/>
    </row>
    <row r="75" spans="2:8" ht="26.25" customHeight="1">
      <c r="B75" s="53" t="s">
        <v>13</v>
      </c>
      <c r="C75" s="53"/>
      <c r="D75" s="53"/>
      <c r="E75" s="53"/>
      <c r="F75" s="53"/>
      <c r="G75" s="53"/>
      <c r="H75" s="53"/>
    </row>
    <row r="76" spans="2:8" ht="73.5" customHeight="1">
      <c r="B76" s="48" t="s">
        <v>21</v>
      </c>
      <c r="C76" s="48"/>
      <c r="D76" s="48"/>
      <c r="E76" s="48"/>
      <c r="F76" s="48"/>
      <c r="G76" s="48"/>
      <c r="H76" s="48"/>
    </row>
    <row r="77" spans="2:8" ht="60" customHeight="1">
      <c r="B77" s="48" t="s">
        <v>22</v>
      </c>
      <c r="C77" s="48"/>
      <c r="D77" s="48"/>
      <c r="E77" s="48"/>
      <c r="F77" s="48"/>
      <c r="G77" s="48"/>
      <c r="H77" s="48"/>
    </row>
    <row r="78" spans="2:8" ht="82.5" customHeight="1">
      <c r="B78" s="47" t="s">
        <v>23</v>
      </c>
      <c r="C78" s="48"/>
      <c r="D78" s="48"/>
      <c r="E78" s="48"/>
      <c r="F78" s="48"/>
      <c r="G78" s="48"/>
      <c r="H78" s="48"/>
    </row>
    <row r="79" spans="2:8" ht="15">
      <c r="B79" s="49"/>
      <c r="C79" s="49"/>
      <c r="D79" s="49"/>
      <c r="E79" s="49"/>
      <c r="F79" s="23"/>
      <c r="G79" s="31"/>
      <c r="H79" s="11"/>
    </row>
    <row r="80" spans="2:8" ht="15">
      <c r="B80" s="50" t="s">
        <v>6</v>
      </c>
      <c r="C80" s="50"/>
      <c r="D80" s="50"/>
      <c r="E80" s="50"/>
      <c r="F80" s="24"/>
      <c r="G80" s="32"/>
      <c r="H80" s="11"/>
    </row>
    <row r="81" spans="2:8" ht="15">
      <c r="B81" s="21"/>
      <c r="C81" s="12"/>
      <c r="D81" s="12"/>
      <c r="E81" s="12"/>
      <c r="F81" s="12"/>
      <c r="G81" s="12"/>
      <c r="H81" s="11"/>
    </row>
    <row r="82" spans="2:8" ht="15">
      <c r="B82" s="21"/>
      <c r="C82" s="12"/>
      <c r="D82" s="12"/>
      <c r="E82" s="12"/>
      <c r="F82" s="12"/>
      <c r="G82" s="12"/>
      <c r="H82" s="11"/>
    </row>
    <row r="83" spans="2:8" ht="15">
      <c r="B83" s="21"/>
      <c r="C83" s="12"/>
      <c r="D83" s="12"/>
      <c r="E83" s="12"/>
      <c r="F83" s="12"/>
      <c r="G83" s="12"/>
      <c r="H83" s="11"/>
    </row>
    <row r="84" spans="2:8" ht="30">
      <c r="B84" s="13"/>
      <c r="C84" s="13" t="s">
        <v>7</v>
      </c>
      <c r="D84" s="13"/>
      <c r="E84" s="14" t="s">
        <v>8</v>
      </c>
      <c r="F84" s="16"/>
      <c r="G84" s="16"/>
      <c r="H84" s="15"/>
    </row>
    <row r="85" spans="2:8" ht="15">
      <c r="B85" s="16"/>
      <c r="C85" s="17"/>
      <c r="D85" s="17"/>
      <c r="E85" s="18"/>
      <c r="F85" s="18"/>
      <c r="G85" s="18"/>
      <c r="H85" s="15"/>
    </row>
    <row r="86" spans="2:8" ht="15">
      <c r="B86" s="19" t="s">
        <v>9</v>
      </c>
      <c r="C86" s="20"/>
      <c r="D86" s="20"/>
      <c r="E86" s="18"/>
      <c r="F86" s="18"/>
      <c r="G86" s="18"/>
      <c r="H86" s="15"/>
    </row>
  </sheetData>
  <sheetProtection/>
  <mergeCells count="110">
    <mergeCell ref="C21:E21"/>
    <mergeCell ref="F21:G21"/>
    <mergeCell ref="F33:G33"/>
    <mergeCell ref="C34:E34"/>
    <mergeCell ref="F34:G34"/>
    <mergeCell ref="B1:H1"/>
    <mergeCell ref="B5:H5"/>
    <mergeCell ref="B6:H6"/>
    <mergeCell ref="B7:H7"/>
    <mergeCell ref="B8:H8"/>
    <mergeCell ref="B9:H9"/>
    <mergeCell ref="B72:H72"/>
    <mergeCell ref="B10:H10"/>
    <mergeCell ref="B11:H11"/>
    <mergeCell ref="B13:H13"/>
    <mergeCell ref="B15:H15"/>
    <mergeCell ref="B14:H14"/>
    <mergeCell ref="C16:G16"/>
    <mergeCell ref="C32:E32"/>
    <mergeCell ref="F32:G32"/>
    <mergeCell ref="C33:E33"/>
    <mergeCell ref="B78:H78"/>
    <mergeCell ref="B79:E79"/>
    <mergeCell ref="B80:E80"/>
    <mergeCell ref="B73:H73"/>
    <mergeCell ref="B74:H74"/>
    <mergeCell ref="B75:H75"/>
    <mergeCell ref="B76:H76"/>
    <mergeCell ref="B77:H77"/>
    <mergeCell ref="C40:E40"/>
    <mergeCell ref="C17:G17"/>
    <mergeCell ref="C18:E18"/>
    <mergeCell ref="F18:G18"/>
    <mergeCell ref="C19:E19"/>
    <mergeCell ref="F19:G19"/>
    <mergeCell ref="C20:E20"/>
    <mergeCell ref="F20:G20"/>
    <mergeCell ref="C22:E22"/>
    <mergeCell ref="F22:G22"/>
    <mergeCell ref="C23:E23"/>
    <mergeCell ref="F23:G23"/>
    <mergeCell ref="C24:E24"/>
    <mergeCell ref="F24:G24"/>
    <mergeCell ref="C25:E25"/>
    <mergeCell ref="F25:G25"/>
    <mergeCell ref="C26:E26"/>
    <mergeCell ref="F26:G26"/>
    <mergeCell ref="B27:G27"/>
    <mergeCell ref="C31:G31"/>
    <mergeCell ref="B30:H30"/>
    <mergeCell ref="F40:G40"/>
    <mergeCell ref="C35:E35"/>
    <mergeCell ref="F35:G35"/>
    <mergeCell ref="C36:E36"/>
    <mergeCell ref="F36:G36"/>
    <mergeCell ref="C37:E37"/>
    <mergeCell ref="F37:G37"/>
    <mergeCell ref="B41:G41"/>
    <mergeCell ref="B44:H44"/>
    <mergeCell ref="B28:G28"/>
    <mergeCell ref="B29:G29"/>
    <mergeCell ref="B42:G42"/>
    <mergeCell ref="B43:G43"/>
    <mergeCell ref="C38:E38"/>
    <mergeCell ref="F38:G38"/>
    <mergeCell ref="C39:E39"/>
    <mergeCell ref="F39:G39"/>
    <mergeCell ref="C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9:E59"/>
    <mergeCell ref="F59:G59"/>
    <mergeCell ref="C60:E60"/>
    <mergeCell ref="F60:G60"/>
    <mergeCell ref="B53:G53"/>
    <mergeCell ref="B54:G54"/>
    <mergeCell ref="B55:G55"/>
    <mergeCell ref="B56:H56"/>
    <mergeCell ref="C57:G57"/>
    <mergeCell ref="C58:E58"/>
    <mergeCell ref="F58:G58"/>
    <mergeCell ref="F66:G66"/>
    <mergeCell ref="C61:E61"/>
    <mergeCell ref="F61:G61"/>
    <mergeCell ref="C62:E62"/>
    <mergeCell ref="F62:G62"/>
    <mergeCell ref="C63:E63"/>
    <mergeCell ref="F63:G63"/>
    <mergeCell ref="B67:G67"/>
    <mergeCell ref="B68:G68"/>
    <mergeCell ref="B69:G69"/>
    <mergeCell ref="B70:H70"/>
    <mergeCell ref="B71:G71"/>
    <mergeCell ref="C64:E64"/>
    <mergeCell ref="F64:G64"/>
    <mergeCell ref="C65:E65"/>
    <mergeCell ref="F65:G65"/>
    <mergeCell ref="C66:E66"/>
  </mergeCells>
  <printOptions/>
  <pageMargins left="0.7" right="0.7" top="0.75" bottom="0.75" header="0.3" footer="0.3"/>
  <pageSetup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2022-12-05T02:20:03Z</dcterms:modified>
  <cp:category/>
  <cp:version/>
  <cp:contentType/>
  <cp:contentStatus/>
</cp:coreProperties>
</file>