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КП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<sst xmlns="http://schemas.openxmlformats.org/spreadsheetml/2006/main" count="100" uniqueCount="100">
  <si>
    <t>Приложение №1</t>
  </si>
  <si>
    <t>Генеральному директору</t>
  </si>
  <si>
    <t>Коммерческое предложение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</si>
  <si>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</si>
  <si>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</si>
  <si>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</si>
  <si>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Подпись</t>
  </si>
  <si>
    <t>Ф.И.О.</t>
  </si>
  <si>
    <t>Дата</t>
  </si>
  <si>
    <t>М.П.</t>
  </si>
  <si>
    <t xml:space="preserve">Приложения:  </t>
  </si>
  <si>
    <t>№</t>
  </si>
  <si>
    <t>_____________________________________________________________________________________________________________</t>
  </si>
  <si>
    <t>ООО «Норд  Империал"</t>
  </si>
  <si>
    <t>(наименование тендера)</t>
  </si>
  <si>
    <t>Наименование опасного производственного объекта (ОПО)</t>
  </si>
  <si>
    <t xml:space="preserve"> Регистрационный номер</t>
  </si>
  <si>
    <t>Класс опасности</t>
  </si>
  <si>
    <t xml:space="preserve">Максимально возможное количество пострадавших </t>
  </si>
  <si>
    <t>Страховой тариф, %</t>
  </si>
  <si>
    <t>Кол-во скважин, грузоподъемных механизмов, лифтов на объекте</t>
  </si>
  <si>
    <t>Участок предварительной подготовки нефти Снежное НМ</t>
  </si>
  <si>
    <t>Система промысловых трубопроводов Снежного НМ</t>
  </si>
  <si>
    <t>Участок предварительной подготовки нефти Двойное НМ</t>
  </si>
  <si>
    <t>Участок геологоразведочных (геофизических) работ Снежный</t>
  </si>
  <si>
    <t>Участок геологоразведочных (геофизических) работ Фестивальный</t>
  </si>
  <si>
    <t>Система промысловых трубопроводов Майского н/м</t>
  </si>
  <si>
    <t>Система промысловых трубопроводов Южно-Майского н/м</t>
  </si>
  <si>
    <t>Участок предварительной подготовки нефти Майского  НМ</t>
  </si>
  <si>
    <t>Площадка участка ООО «Норд Империал»</t>
  </si>
  <si>
    <t>Участок транспортный</t>
  </si>
  <si>
    <t>Участок геологоразведочных (геофизических) лицензионный участок Южно-Майский</t>
  </si>
  <si>
    <t>ООО "Норд Империал"</t>
  </si>
  <si>
    <t>А62-05528-0001</t>
  </si>
  <si>
    <t>А62-05528-0004</t>
  </si>
  <si>
    <t>А62-05528-0006</t>
  </si>
  <si>
    <t>А62-05528-0013</t>
  </si>
  <si>
    <t>А62-05528-0014</t>
  </si>
  <si>
    <t>А62-05528-0015</t>
  </si>
  <si>
    <t>А62-05528-0016</t>
  </si>
  <si>
    <t>А62-05528-0017</t>
  </si>
  <si>
    <t>А62-05528-0024</t>
  </si>
  <si>
    <t>А62-05528-0026</t>
  </si>
  <si>
    <t>А62-05528-0029</t>
  </si>
  <si>
    <t>А62-05528-0033</t>
  </si>
  <si>
    <t>А62-05528-0034</t>
  </si>
  <si>
    <t>А62-05528-0036</t>
  </si>
  <si>
    <t>А62-05528-0037</t>
  </si>
  <si>
    <t>А62-05528-0038</t>
  </si>
  <si>
    <t>А62-05528-0039</t>
  </si>
  <si>
    <t>А62-05528-0040</t>
  </si>
  <si>
    <t>А62-05692-0009</t>
  </si>
  <si>
    <t>А62-05692-0011</t>
  </si>
  <si>
    <t>ООО «Альянснефтегаз»</t>
  </si>
  <si>
    <t xml:space="preserve">1.     Сумма  нашего коммерческого предложения составляет: </t>
  </si>
  <si>
    <t xml:space="preserve">(предложения участника тендера) </t>
  </si>
  <si>
    <t>для участия в тендере</t>
  </si>
  <si>
    <t>Участок геологоразведочных (геофизических)  работ Верхне-Нюрольский-1</t>
  </si>
  <si>
    <t xml:space="preserve"> Страховая премия, рубли</t>
  </si>
  <si>
    <t xml:space="preserve"> Страховая сумма, рубли</t>
  </si>
  <si>
    <t>Изучив приглашение к участию в тендере, техническое задание и другую тендерную документацию, предоставленную нам для участия в тендере</t>
  </si>
  <si>
    <r>
      <t>2.</t>
    </r>
    <r>
      <rPr>
        <sz val="11"/>
        <color indexed="8"/>
        <rFont val="Calibri"/>
        <family val="2"/>
      </rPr>
      <t>   Условия оплаты: __________________________________________________________________________________________________</t>
    </r>
  </si>
  <si>
    <t>3.    Дополнительные условия:  ____________________________________________________________________________________________</t>
  </si>
  <si>
    <t>4.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</si>
  <si>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5.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</si>
  <si>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r>
      <t xml:space="preserve"> 6.</t>
    </r>
    <r>
      <rPr>
        <sz val="11"/>
        <color indexed="8"/>
        <rFont val="Calibri"/>
        <family val="2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</si>
  <si>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t xml:space="preserve">ИТОГО по ООО "Норд Империал" и ООО "Альянснефтегаз", рублей: </t>
  </si>
  <si>
    <t>А62-05692-0014</t>
  </si>
  <si>
    <t>А62-05692-0015</t>
  </si>
  <si>
    <t>Фонд скважин Снежного месторождения</t>
  </si>
  <si>
    <t>Фонд скважин Двойного месторождения</t>
  </si>
  <si>
    <t>Пункт подготовки и сбора нефти Завъялово</t>
  </si>
  <si>
    <t>Система межпромысловых трубопроводов (Межпромысловый напорный нефтепровод Майское НМ-Ай-Кагальское НМ-ПСП на Лугинецком НГКМ)</t>
  </si>
  <si>
    <t>Система межпромысловых трубопроводов (Нефтепровод НМ Снежное – Магистральный нефтепровод Александровское-Анжеро-Судженск (врезка) НПС Завьялово 300-й км)</t>
  </si>
  <si>
    <t>Система межпромысловых трубопроводов. (Напорный нефтепровод Киев-Еганское НМ-ПСП Завьялово)</t>
  </si>
  <si>
    <t>Система промысловых трубопроводов Двойного НМ</t>
  </si>
  <si>
    <t>Фонд скважин Майского месторождения</t>
  </si>
  <si>
    <t>Фонд скважин Южно-Майского месторождения</t>
  </si>
  <si>
    <t>А62-05528-0041</t>
  </si>
  <si>
    <t>А62-05528-0042</t>
  </si>
  <si>
    <r>
      <t xml:space="preserve">ИТОГО по ООО "Норд Империал" и ООО "Альянснефтегаз", рублей: </t>
    </r>
    <r>
      <rPr>
        <b/>
        <i/>
        <sz val="11"/>
        <color indexed="8"/>
        <rFont val="Calibri"/>
        <family val="2"/>
      </rPr>
      <t>(необходимо указать сумму прописью)</t>
    </r>
  </si>
  <si>
    <t>Пункт подготовки и сбора нефти (ПСН  "Лугинецкое НГКМ")</t>
  </si>
  <si>
    <t xml:space="preserve">Участок геологоразведочных (геофизических) Майский  </t>
  </si>
  <si>
    <t>Участок геологоразведочных (геофизических) работ Южно-Урманский</t>
  </si>
  <si>
    <t>Участок геологоразведочных (геофизических) работ Южно-Фестивальный-3</t>
  </si>
  <si>
    <t>А62-05692-0016</t>
  </si>
  <si>
    <t>Итого, общая сумма по ООО "Альянснефтегаз", рублей:</t>
  </si>
  <si>
    <t>Итого, общая сумма по ООО "Норд Империал", рублей:</t>
  </si>
  <si>
    <t>11 автокранов</t>
  </si>
  <si>
    <t>Участок геологоразведочных (геофизических) работ Западно-Майский</t>
  </si>
  <si>
    <t>А62-05692-0017</t>
  </si>
  <si>
    <t xml:space="preserve"> А.В. Бакланову</t>
  </si>
  <si>
    <t>5 ППДУ</t>
  </si>
  <si>
    <t>Система межпромысловых трубопроводов (газопровод «УППНГ Снежного НГКМ-ПСП» Завьялово»)</t>
  </si>
  <si>
    <t>Участок геологоразведочных (геофизических)
работ Киев-Ёганского месторождения</t>
  </si>
  <si>
    <t>Участок комплексной подготовки газа Снежного нефтегазоконденсатного месторождения</t>
  </si>
  <si>
    <t>А62-05528-0043</t>
  </si>
  <si>
    <t>А62-05528-0044</t>
  </si>
  <si>
    <t>Страхование опасных производственных объектов (№ тендера К-2023-55)</t>
  </si>
  <si>
    <t>Парк резервуарный (промысловый) Двойного месторождения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</si>
</sst>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8.5"/>
      <color indexed="12"/>
      <name val="Arial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indent="3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4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6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 horizontal="justify" vertical="top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1" fontId="0" fillId="0" borderId="0" xfId="0" applyNumberFormat="1" applyFont="1" applyFill="1" applyAlignment="1">
      <alignment horizontal="center" vertical="top"/>
    </xf>
    <xf numFmtId="0" fontId="34" fillId="13" borderId="10" xfId="0" applyFont="1" applyFill="1" applyBorder="1" applyAlignment="1">
      <alignment horizontal="center" vertical="center" wrapText="1"/>
    </xf>
    <xf numFmtId="0" fontId="34" fillId="13" borderId="10" xfId="0" applyFont="1" applyFill="1" applyBorder="1" applyAlignment="1">
      <alignment horizontal="left" vertical="center" wrapText="1"/>
    </xf>
    <xf numFmtId="0" fontId="34" fillId="13" borderId="14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34" fillId="13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top"/>
    </xf>
    <xf numFmtId="0" fontId="24" fillId="0" borderId="0" xfId="0" applyNumberFormat="1" applyFont="1" applyFill="1" applyAlignment="1">
      <alignment horizontal="center" vertical="top"/>
    </xf>
    <xf numFmtId="0" fontId="44" fillId="0" borderId="0" xfId="0" applyFont="1" applyFill="1" applyAlignment="1">
      <alignment/>
    </xf>
    <xf numFmtId="0" fontId="0" fillId="34" borderId="10" xfId="0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0" fillId="6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wrapText="1"/>
    </xf>
    <xf numFmtId="0" fontId="2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3" fillId="6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6" borderId="16" xfId="0" applyFill="1" applyBorder="1" applyAlignment="1">
      <alignment horizontal="right" vertical="center" wrapText="1"/>
    </xf>
    <xf numFmtId="0" fontId="0" fillId="6" borderId="15" xfId="0" applyFont="1" applyFill="1" applyBorder="1" applyAlignment="1">
      <alignment horizontal="right" vertical="center" wrapText="1"/>
    </xf>
    <xf numFmtId="0" fontId="0" fillId="6" borderId="17" xfId="0" applyFont="1" applyFill="1" applyBorder="1" applyAlignment="1">
      <alignment horizontal="right" vertical="center" wrapText="1"/>
    </xf>
    <xf numFmtId="0" fontId="34" fillId="6" borderId="16" xfId="0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34" fillId="6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 applyFont="1" applyAlignment="1">
      <alignment horizontal="right" vertical="center"/>
    </xf>
    <xf numFmtId="1" fontId="1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6" borderId="10" xfId="0" applyNumberFormat="1" applyFont="1" applyFill="1" applyBorder="1" applyAlignment="1">
      <alignment horizontal="center" vertical="center" wrapText="1"/>
    </xf>
    <xf numFmtId="1" fontId="34" fillId="1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/>
    </xf>
    <xf numFmtId="1" fontId="22" fillId="13" borderId="10" xfId="0" applyNumberFormat="1" applyFont="1" applyFill="1" applyBorder="1" applyAlignment="1">
      <alignment horizontal="center" vertical="center"/>
    </xf>
    <xf numFmtId="1" fontId="22" fillId="33" borderId="11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/>
    </xf>
    <xf numFmtId="4" fontId="0" fillId="6" borderId="10" xfId="0" applyNumberFormat="1" applyFont="1" applyFill="1" applyBorder="1" applyAlignment="1">
      <alignment horizontal="center" vertical="center" wrapText="1"/>
    </xf>
    <xf numFmtId="4" fontId="34" fillId="6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6" xfId="65"/>
    <cellStyle name="Финансовый 7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showGridLines="0" tabSelected="1" zoomScaleSheetLayoutView="85" workbookViewId="0" topLeftCell="A1">
      <selection activeCell="A8" sqref="A8:I8"/>
    </sheetView>
  </sheetViews>
  <sheetFormatPr defaultColWidth="9.140625" defaultRowHeight="15"/>
  <cols>
    <col min="1" max="1" width="4.7109375" style="14" customWidth="1"/>
    <col min="2" max="2" width="37.140625" style="14" customWidth="1"/>
    <col min="3" max="3" width="13.57421875" style="13" customWidth="1"/>
    <col min="4" max="4" width="8.421875" style="13" customWidth="1"/>
    <col min="5" max="5" width="14.7109375" style="114" customWidth="1"/>
    <col min="6" max="6" width="16.8515625" style="13" customWidth="1"/>
    <col min="7" max="7" width="12.8515625" style="33" customWidth="1"/>
    <col min="8" max="8" width="12.7109375" style="33" customWidth="1"/>
    <col min="9" max="9" width="15.421875" style="41" customWidth="1"/>
    <col min="10" max="10" width="58.00390625" style="33" customWidth="1"/>
    <col min="11" max="11" width="22.7109375" style="34" customWidth="1"/>
    <col min="12" max="12" width="15.00390625" style="13" customWidth="1"/>
    <col min="13" max="16384" width="9.140625" style="13" customWidth="1"/>
  </cols>
  <sheetData>
    <row r="1" spans="1:25" s="3" customFormat="1" ht="15">
      <c r="A1" s="1"/>
      <c r="B1" s="2"/>
      <c r="E1" s="103" t="s">
        <v>0</v>
      </c>
      <c r="G1" s="5"/>
      <c r="H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3" customFormat="1" ht="15">
      <c r="A2" s="1"/>
      <c r="B2" s="2"/>
      <c r="E2" s="104"/>
      <c r="G2" s="5"/>
      <c r="H2" s="5"/>
      <c r="I2" s="4" t="s">
        <v>1</v>
      </c>
      <c r="J2" s="5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3" customFormat="1" ht="15">
      <c r="A3" s="1"/>
      <c r="B3" s="2"/>
      <c r="E3" s="104"/>
      <c r="G3" s="5"/>
      <c r="H3" s="5"/>
      <c r="I3" s="4" t="s">
        <v>13</v>
      </c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3" customFormat="1" ht="15">
      <c r="A4" s="1"/>
      <c r="B4" s="2"/>
      <c r="E4" s="104"/>
      <c r="G4" s="5"/>
      <c r="H4" s="5"/>
      <c r="I4" s="70" t="s">
        <v>91</v>
      </c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3" customFormat="1" ht="15">
      <c r="A5" s="1"/>
      <c r="B5" s="2"/>
      <c r="C5" s="7"/>
      <c r="D5" s="7"/>
      <c r="E5" s="105"/>
      <c r="F5" s="7"/>
      <c r="G5" s="5"/>
      <c r="H5" s="5"/>
      <c r="I5" s="8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3" customFormat="1" ht="15">
      <c r="A6" s="78" t="s">
        <v>2</v>
      </c>
      <c r="B6" s="79"/>
      <c r="C6" s="79"/>
      <c r="D6" s="79"/>
      <c r="E6" s="79"/>
      <c r="F6" s="79"/>
      <c r="G6" s="79"/>
      <c r="H6" s="79"/>
      <c r="I6" s="79"/>
      <c r="J6" s="5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3" customFormat="1" ht="15">
      <c r="A7" s="78" t="s">
        <v>56</v>
      </c>
      <c r="B7" s="79"/>
      <c r="C7" s="79"/>
      <c r="D7" s="79"/>
      <c r="E7" s="79"/>
      <c r="F7" s="79"/>
      <c r="G7" s="79"/>
      <c r="H7" s="79"/>
      <c r="I7" s="79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3" customFormat="1" ht="19.5" customHeight="1">
      <c r="A8" s="80" t="s">
        <v>98</v>
      </c>
      <c r="B8" s="81"/>
      <c r="C8" s="81"/>
      <c r="D8" s="81"/>
      <c r="E8" s="81"/>
      <c r="F8" s="81"/>
      <c r="G8" s="81"/>
      <c r="H8" s="81"/>
      <c r="I8" s="81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3" customFormat="1" ht="15.75" customHeight="1">
      <c r="A9" s="82" t="s">
        <v>3</v>
      </c>
      <c r="B9" s="79"/>
      <c r="C9" s="79"/>
      <c r="D9" s="79"/>
      <c r="E9" s="79"/>
      <c r="F9" s="79"/>
      <c r="G9" s="79"/>
      <c r="H9" s="79"/>
      <c r="I9" s="79"/>
      <c r="J9" s="5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3" customFormat="1" ht="15.75" customHeight="1">
      <c r="A10" s="9"/>
      <c r="B10" s="10"/>
      <c r="C10" s="10"/>
      <c r="D10" s="10"/>
      <c r="E10" s="106"/>
      <c r="F10" s="10"/>
      <c r="G10" s="10"/>
      <c r="H10" s="10"/>
      <c r="I10" s="10"/>
      <c r="J10" s="5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3" customFormat="1" ht="18.75" customHeight="1">
      <c r="A11" s="83" t="s">
        <v>60</v>
      </c>
      <c r="B11" s="84"/>
      <c r="C11" s="84"/>
      <c r="D11" s="84"/>
      <c r="E11" s="84"/>
      <c r="F11" s="84"/>
      <c r="G11" s="84"/>
      <c r="H11" s="84"/>
      <c r="I11" s="84"/>
      <c r="J11" s="5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3" customFormat="1" ht="19.5" customHeight="1">
      <c r="A12" s="80" t="str">
        <f>A8</f>
        <v>Страхование опасных производственных объектов (№ тендера К-2023-55)</v>
      </c>
      <c r="B12" s="81"/>
      <c r="C12" s="81"/>
      <c r="D12" s="81"/>
      <c r="E12" s="81"/>
      <c r="F12" s="81"/>
      <c r="G12" s="81"/>
      <c r="H12" s="81"/>
      <c r="I12" s="81"/>
      <c r="J12" s="5"/>
      <c r="K12" s="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3" customFormat="1" ht="19.5" customHeight="1">
      <c r="A13" s="78" t="s">
        <v>14</v>
      </c>
      <c r="B13" s="78"/>
      <c r="C13" s="78"/>
      <c r="D13" s="78"/>
      <c r="E13" s="78"/>
      <c r="F13" s="78"/>
      <c r="G13" s="78"/>
      <c r="H13" s="78"/>
      <c r="I13" s="78"/>
      <c r="J13" s="5"/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3" customFormat="1" ht="32.25" customHeight="1">
      <c r="A14" s="101" t="s">
        <v>12</v>
      </c>
      <c r="B14" s="101"/>
      <c r="C14" s="101"/>
      <c r="D14" s="101"/>
      <c r="E14" s="101"/>
      <c r="F14" s="101"/>
      <c r="G14" s="101"/>
      <c r="H14" s="101"/>
      <c r="I14" s="101"/>
      <c r="J14" s="5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3" customFormat="1" ht="16.5" customHeight="1">
      <c r="A15" s="82" t="s">
        <v>4</v>
      </c>
      <c r="B15" s="79"/>
      <c r="C15" s="79"/>
      <c r="D15" s="79"/>
      <c r="E15" s="79"/>
      <c r="F15" s="79"/>
      <c r="G15" s="79"/>
      <c r="H15" s="79"/>
      <c r="I15" s="79"/>
      <c r="J15" s="5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11" ht="52.5" customHeight="1">
      <c r="A16" s="90" t="s">
        <v>5</v>
      </c>
      <c r="B16" s="84"/>
      <c r="C16" s="84"/>
      <c r="D16" s="84"/>
      <c r="E16" s="84"/>
      <c r="F16" s="84"/>
      <c r="G16" s="84"/>
      <c r="H16" s="84"/>
      <c r="I16" s="84"/>
      <c r="J16" s="11"/>
      <c r="K16" s="12"/>
    </row>
    <row r="17" spans="1:11" s="16" customFormat="1" ht="15">
      <c r="A17" s="47" t="s">
        <v>54</v>
      </c>
      <c r="B17" s="15"/>
      <c r="C17" s="15"/>
      <c r="D17" s="15"/>
      <c r="E17" s="107"/>
      <c r="F17" s="15"/>
      <c r="G17" s="12"/>
      <c r="H17" s="12"/>
      <c r="I17" s="8"/>
      <c r="J17" s="10"/>
      <c r="K17" s="12"/>
    </row>
    <row r="18" spans="1:11" s="16" customFormat="1" ht="75">
      <c r="A18" s="26" t="s">
        <v>11</v>
      </c>
      <c r="B18" s="26" t="s">
        <v>15</v>
      </c>
      <c r="C18" s="67" t="s">
        <v>16</v>
      </c>
      <c r="D18" s="74" t="s">
        <v>17</v>
      </c>
      <c r="E18" s="108" t="s">
        <v>18</v>
      </c>
      <c r="F18" s="26" t="s">
        <v>20</v>
      </c>
      <c r="G18" s="26" t="s">
        <v>59</v>
      </c>
      <c r="H18" s="26" t="s">
        <v>19</v>
      </c>
      <c r="I18" s="26" t="s">
        <v>58</v>
      </c>
      <c r="J18" s="10"/>
      <c r="K18" s="12"/>
    </row>
    <row r="19" spans="1:11" s="17" customFormat="1" ht="15">
      <c r="A19" s="42"/>
      <c r="B19" s="43" t="s">
        <v>32</v>
      </c>
      <c r="C19" s="44"/>
      <c r="D19" s="45"/>
      <c r="E19" s="109"/>
      <c r="F19" s="42"/>
      <c r="G19" s="42"/>
      <c r="H19" s="46"/>
      <c r="I19" s="46"/>
      <c r="K19" s="18"/>
    </row>
    <row r="20" spans="1:11" s="16" customFormat="1" ht="30">
      <c r="A20" s="19">
        <v>1</v>
      </c>
      <c r="B20" s="63" t="s">
        <v>69</v>
      </c>
      <c r="C20" s="20" t="s">
        <v>33</v>
      </c>
      <c r="D20" s="75">
        <v>3</v>
      </c>
      <c r="E20" s="110"/>
      <c r="F20" s="21">
        <v>46</v>
      </c>
      <c r="G20" s="22"/>
      <c r="H20" s="19"/>
      <c r="I20" s="23"/>
      <c r="J20" s="10"/>
      <c r="K20" s="12"/>
    </row>
    <row r="21" spans="1:11" s="16" customFormat="1" ht="30">
      <c r="A21" s="19">
        <v>2</v>
      </c>
      <c r="B21" s="63" t="s">
        <v>70</v>
      </c>
      <c r="C21" s="20" t="s">
        <v>34</v>
      </c>
      <c r="D21" s="75">
        <v>3</v>
      </c>
      <c r="E21" s="110"/>
      <c r="F21" s="21">
        <v>4</v>
      </c>
      <c r="G21" s="22"/>
      <c r="H21" s="19"/>
      <c r="I21" s="23"/>
      <c r="J21" s="10"/>
      <c r="K21" s="12"/>
    </row>
    <row r="22" spans="1:11" s="16" customFormat="1" ht="30">
      <c r="A22" s="19">
        <v>3</v>
      </c>
      <c r="B22" s="49" t="s">
        <v>21</v>
      </c>
      <c r="C22" s="20" t="s">
        <v>35</v>
      </c>
      <c r="D22" s="75">
        <v>3</v>
      </c>
      <c r="E22" s="110"/>
      <c r="F22" s="21"/>
      <c r="G22" s="22"/>
      <c r="H22" s="19"/>
      <c r="I22" s="23"/>
      <c r="J22" s="10"/>
      <c r="K22" s="12"/>
    </row>
    <row r="23" spans="1:11" s="16" customFormat="1" ht="30">
      <c r="A23" s="19">
        <v>4</v>
      </c>
      <c r="B23" s="49" t="s">
        <v>22</v>
      </c>
      <c r="C23" s="20" t="s">
        <v>36</v>
      </c>
      <c r="D23" s="75">
        <v>2</v>
      </c>
      <c r="E23" s="110">
        <v>5</v>
      </c>
      <c r="F23" s="21"/>
      <c r="G23" s="22"/>
      <c r="H23" s="19"/>
      <c r="I23" s="23"/>
      <c r="J23" s="10"/>
      <c r="K23" s="12"/>
    </row>
    <row r="24" spans="1:11" s="16" customFormat="1" ht="30">
      <c r="A24" s="19">
        <v>5</v>
      </c>
      <c r="B24" s="50" t="s">
        <v>71</v>
      </c>
      <c r="C24" s="20" t="s">
        <v>37</v>
      </c>
      <c r="D24" s="75">
        <v>3</v>
      </c>
      <c r="E24" s="110"/>
      <c r="F24" s="21"/>
      <c r="G24" s="22"/>
      <c r="H24" s="19"/>
      <c r="I24" s="23"/>
      <c r="J24" s="10"/>
      <c r="K24" s="12"/>
    </row>
    <row r="25" spans="1:11" s="16" customFormat="1" ht="30">
      <c r="A25" s="19">
        <v>6</v>
      </c>
      <c r="B25" s="50" t="s">
        <v>81</v>
      </c>
      <c r="C25" s="20" t="s">
        <v>38</v>
      </c>
      <c r="D25" s="75">
        <v>3</v>
      </c>
      <c r="E25" s="110"/>
      <c r="F25" s="21"/>
      <c r="G25" s="22"/>
      <c r="H25" s="19"/>
      <c r="I25" s="23"/>
      <c r="J25" s="10"/>
      <c r="K25" s="12"/>
    </row>
    <row r="26" spans="1:11" s="16" customFormat="1" ht="73.5" customHeight="1">
      <c r="A26" s="19">
        <v>7</v>
      </c>
      <c r="B26" s="50" t="s">
        <v>72</v>
      </c>
      <c r="C26" s="20" t="s">
        <v>39</v>
      </c>
      <c r="D26" s="75">
        <v>1</v>
      </c>
      <c r="E26" s="110">
        <v>3</v>
      </c>
      <c r="F26" s="21"/>
      <c r="G26" s="22"/>
      <c r="H26" s="19"/>
      <c r="I26" s="23"/>
      <c r="J26" s="10"/>
      <c r="K26" s="12"/>
    </row>
    <row r="27" spans="1:11" s="16" customFormat="1" ht="90">
      <c r="A27" s="19">
        <v>8</v>
      </c>
      <c r="B27" s="50" t="s">
        <v>73</v>
      </c>
      <c r="C27" s="20" t="s">
        <v>40</v>
      </c>
      <c r="D27" s="75">
        <v>2</v>
      </c>
      <c r="E27" s="110">
        <v>3</v>
      </c>
      <c r="F27" s="21"/>
      <c r="G27" s="22"/>
      <c r="H27" s="19"/>
      <c r="I27" s="23"/>
      <c r="J27" s="10"/>
      <c r="K27" s="12"/>
    </row>
    <row r="28" spans="1:11" s="16" customFormat="1" ht="60">
      <c r="A28" s="19">
        <v>9</v>
      </c>
      <c r="B28" s="50" t="s">
        <v>74</v>
      </c>
      <c r="C28" s="20" t="s">
        <v>41</v>
      </c>
      <c r="D28" s="75">
        <v>1</v>
      </c>
      <c r="E28" s="110">
        <v>5</v>
      </c>
      <c r="F28" s="21"/>
      <c r="G28" s="22"/>
      <c r="H28" s="19"/>
      <c r="I28" s="23"/>
      <c r="J28" s="10"/>
      <c r="K28" s="12"/>
    </row>
    <row r="29" spans="1:11" s="16" customFormat="1" ht="30">
      <c r="A29" s="19">
        <v>10</v>
      </c>
      <c r="B29" s="49" t="s">
        <v>23</v>
      </c>
      <c r="C29" s="20" t="s">
        <v>42</v>
      </c>
      <c r="D29" s="75">
        <v>3</v>
      </c>
      <c r="E29" s="110"/>
      <c r="F29" s="21"/>
      <c r="G29" s="22"/>
      <c r="H29" s="19"/>
      <c r="I29" s="23"/>
      <c r="J29" s="10"/>
      <c r="K29" s="12"/>
    </row>
    <row r="30" spans="1:11" s="16" customFormat="1" ht="30">
      <c r="A30" s="19">
        <v>11</v>
      </c>
      <c r="B30" s="50" t="s">
        <v>75</v>
      </c>
      <c r="C30" s="20" t="s">
        <v>43</v>
      </c>
      <c r="D30" s="75">
        <v>4</v>
      </c>
      <c r="E30" s="110"/>
      <c r="F30" s="21"/>
      <c r="G30" s="22"/>
      <c r="H30" s="19"/>
      <c r="I30" s="23"/>
      <c r="J30" s="10"/>
      <c r="K30" s="12"/>
    </row>
    <row r="31" spans="1:11" s="16" customFormat="1" ht="30">
      <c r="A31" s="19">
        <v>12</v>
      </c>
      <c r="B31" s="49" t="s">
        <v>24</v>
      </c>
      <c r="C31" s="20" t="s">
        <v>44</v>
      </c>
      <c r="D31" s="75">
        <v>3</v>
      </c>
      <c r="E31" s="110"/>
      <c r="F31" s="21"/>
      <c r="G31" s="22"/>
      <c r="H31" s="19"/>
      <c r="I31" s="23"/>
      <c r="J31" s="10"/>
      <c r="K31" s="12"/>
    </row>
    <row r="32" spans="1:11" s="16" customFormat="1" ht="30">
      <c r="A32" s="19">
        <v>13</v>
      </c>
      <c r="B32" s="49" t="s">
        <v>25</v>
      </c>
      <c r="C32" s="20" t="s">
        <v>45</v>
      </c>
      <c r="D32" s="75">
        <v>3</v>
      </c>
      <c r="E32" s="110"/>
      <c r="F32" s="21"/>
      <c r="G32" s="22"/>
      <c r="H32" s="19"/>
      <c r="I32" s="23"/>
      <c r="J32" s="10"/>
      <c r="K32" s="12"/>
    </row>
    <row r="33" spans="1:11" s="16" customFormat="1" ht="30">
      <c r="A33" s="19">
        <v>14</v>
      </c>
      <c r="B33" s="49" t="s">
        <v>26</v>
      </c>
      <c r="C33" s="20" t="s">
        <v>46</v>
      </c>
      <c r="D33" s="75">
        <v>2</v>
      </c>
      <c r="E33" s="110">
        <v>3</v>
      </c>
      <c r="F33" s="21"/>
      <c r="G33" s="22"/>
      <c r="H33" s="19"/>
      <c r="I33" s="23"/>
      <c r="J33" s="10"/>
      <c r="K33" s="12"/>
    </row>
    <row r="34" spans="1:11" s="16" customFormat="1" ht="30">
      <c r="A34" s="19">
        <v>15</v>
      </c>
      <c r="B34" s="49" t="s">
        <v>27</v>
      </c>
      <c r="C34" s="20" t="s">
        <v>47</v>
      </c>
      <c r="D34" s="75">
        <v>2</v>
      </c>
      <c r="E34" s="110">
        <v>3</v>
      </c>
      <c r="F34" s="21"/>
      <c r="G34" s="22"/>
      <c r="H34" s="19"/>
      <c r="I34" s="23"/>
      <c r="J34" s="10"/>
      <c r="K34" s="12"/>
    </row>
    <row r="35" spans="1:11" s="16" customFormat="1" ht="30">
      <c r="A35" s="19">
        <v>16</v>
      </c>
      <c r="B35" s="49" t="s">
        <v>28</v>
      </c>
      <c r="C35" s="20" t="s">
        <v>48</v>
      </c>
      <c r="D35" s="75">
        <v>3</v>
      </c>
      <c r="E35" s="110"/>
      <c r="F35" s="21"/>
      <c r="G35" s="22"/>
      <c r="H35" s="19"/>
      <c r="I35" s="23"/>
      <c r="J35" s="10"/>
      <c r="K35" s="12"/>
    </row>
    <row r="36" spans="1:11" s="16" customFormat="1" ht="30">
      <c r="A36" s="19">
        <v>17</v>
      </c>
      <c r="B36" s="48" t="s">
        <v>76</v>
      </c>
      <c r="C36" s="20" t="s">
        <v>49</v>
      </c>
      <c r="D36" s="75">
        <v>3</v>
      </c>
      <c r="E36" s="110"/>
      <c r="F36" s="21">
        <v>73</v>
      </c>
      <c r="G36" s="22"/>
      <c r="H36" s="19"/>
      <c r="I36" s="23"/>
      <c r="J36" s="10"/>
      <c r="K36" s="12"/>
    </row>
    <row r="37" spans="1:11" s="16" customFormat="1" ht="30">
      <c r="A37" s="19">
        <v>18</v>
      </c>
      <c r="B37" s="48" t="s">
        <v>77</v>
      </c>
      <c r="C37" s="20" t="s">
        <v>50</v>
      </c>
      <c r="D37" s="75">
        <v>3</v>
      </c>
      <c r="E37" s="110"/>
      <c r="F37" s="21">
        <v>32</v>
      </c>
      <c r="G37" s="22"/>
      <c r="H37" s="19"/>
      <c r="I37" s="23"/>
      <c r="J37" s="10"/>
      <c r="K37" s="12"/>
    </row>
    <row r="38" spans="1:11" s="16" customFormat="1" ht="30">
      <c r="A38" s="19">
        <v>19</v>
      </c>
      <c r="B38" s="25" t="s">
        <v>29</v>
      </c>
      <c r="C38" s="20" t="s">
        <v>78</v>
      </c>
      <c r="D38" s="75">
        <v>3</v>
      </c>
      <c r="E38" s="110"/>
      <c r="F38" s="21" t="s">
        <v>92</v>
      </c>
      <c r="G38" s="22"/>
      <c r="H38" s="19"/>
      <c r="I38" s="23"/>
      <c r="J38" s="10"/>
      <c r="K38" s="12"/>
    </row>
    <row r="39" spans="1:11" s="16" customFormat="1" ht="30">
      <c r="A39" s="19">
        <v>20</v>
      </c>
      <c r="B39" s="49" t="s">
        <v>30</v>
      </c>
      <c r="C39" s="20" t="s">
        <v>79</v>
      </c>
      <c r="D39" s="75">
        <v>4</v>
      </c>
      <c r="E39" s="110"/>
      <c r="F39" s="21" t="s">
        <v>88</v>
      </c>
      <c r="G39" s="22"/>
      <c r="H39" s="19"/>
      <c r="I39" s="23"/>
      <c r="J39" s="10"/>
      <c r="K39" s="12"/>
    </row>
    <row r="40" spans="1:11" s="16" customFormat="1" ht="45">
      <c r="A40" s="19">
        <v>21</v>
      </c>
      <c r="B40" s="77" t="s">
        <v>94</v>
      </c>
      <c r="C40" s="20" t="s">
        <v>96</v>
      </c>
      <c r="D40" s="75">
        <v>3</v>
      </c>
      <c r="E40" s="110"/>
      <c r="F40" s="21"/>
      <c r="G40" s="22"/>
      <c r="H40" s="19"/>
      <c r="I40" s="23"/>
      <c r="J40" s="73"/>
      <c r="K40" s="12"/>
    </row>
    <row r="41" spans="1:11" s="16" customFormat="1" ht="45">
      <c r="A41" s="19">
        <v>22</v>
      </c>
      <c r="B41" s="77" t="s">
        <v>93</v>
      </c>
      <c r="C41" s="20" t="s">
        <v>97</v>
      </c>
      <c r="D41" s="75">
        <v>2</v>
      </c>
      <c r="E41" s="110">
        <v>1</v>
      </c>
      <c r="F41" s="21"/>
      <c r="G41" s="22"/>
      <c r="H41" s="19"/>
      <c r="I41" s="23"/>
      <c r="J41" s="73"/>
      <c r="K41" s="12"/>
    </row>
    <row r="42" spans="1:11" s="16" customFormat="1" ht="45">
      <c r="A42" s="19">
        <v>23</v>
      </c>
      <c r="B42" s="77" t="s">
        <v>95</v>
      </c>
      <c r="C42" s="20"/>
      <c r="D42" s="75">
        <v>2</v>
      </c>
      <c r="E42" s="110">
        <v>2</v>
      </c>
      <c r="F42" s="21"/>
      <c r="G42" s="22"/>
      <c r="H42" s="19"/>
      <c r="I42" s="23"/>
      <c r="J42" s="73"/>
      <c r="K42" s="12"/>
    </row>
    <row r="43" spans="1:11" s="16" customFormat="1" ht="30">
      <c r="A43" s="19">
        <v>24</v>
      </c>
      <c r="B43" s="63" t="s">
        <v>99</v>
      </c>
      <c r="C43" s="20"/>
      <c r="D43" s="75">
        <v>3</v>
      </c>
      <c r="E43" s="110"/>
      <c r="F43" s="21"/>
      <c r="G43" s="22"/>
      <c r="H43" s="19"/>
      <c r="I43" s="23"/>
      <c r="J43" s="76"/>
      <c r="K43" s="12"/>
    </row>
    <row r="44" spans="1:11" s="16" customFormat="1" ht="15">
      <c r="A44" s="94" t="s">
        <v>87</v>
      </c>
      <c r="B44" s="95"/>
      <c r="C44" s="95"/>
      <c r="D44" s="95"/>
      <c r="E44" s="95"/>
      <c r="F44" s="95"/>
      <c r="G44" s="95"/>
      <c r="H44" s="96"/>
      <c r="I44" s="115">
        <f>SUM(I20:I43)</f>
        <v>0</v>
      </c>
      <c r="J44" s="68"/>
      <c r="K44" s="12"/>
    </row>
    <row r="45" spans="1:11" s="16" customFormat="1" ht="15">
      <c r="A45" s="51"/>
      <c r="B45" s="52" t="s">
        <v>53</v>
      </c>
      <c r="C45" s="53"/>
      <c r="D45" s="54"/>
      <c r="E45" s="111"/>
      <c r="F45" s="55"/>
      <c r="G45" s="54"/>
      <c r="H45" s="51"/>
      <c r="I45" s="51"/>
      <c r="J45" s="10"/>
      <c r="K45" s="12"/>
    </row>
    <row r="46" spans="1:11" s="16" customFormat="1" ht="30">
      <c r="A46" s="19">
        <v>1</v>
      </c>
      <c r="B46" s="71" t="s">
        <v>82</v>
      </c>
      <c r="C46" s="20" t="s">
        <v>52</v>
      </c>
      <c r="D46" s="75">
        <v>3</v>
      </c>
      <c r="E46" s="110"/>
      <c r="F46" s="21"/>
      <c r="G46" s="22"/>
      <c r="H46" s="19"/>
      <c r="I46" s="23"/>
      <c r="J46" s="10"/>
      <c r="K46" s="12"/>
    </row>
    <row r="47" spans="1:11" s="16" customFormat="1" ht="45">
      <c r="A47" s="19">
        <v>2</v>
      </c>
      <c r="B47" s="71" t="s">
        <v>31</v>
      </c>
      <c r="C47" s="20" t="s">
        <v>51</v>
      </c>
      <c r="D47" s="75">
        <v>3</v>
      </c>
      <c r="E47" s="110"/>
      <c r="F47" s="21"/>
      <c r="G47" s="22"/>
      <c r="H47" s="19"/>
      <c r="I47" s="23"/>
      <c r="J47" s="10"/>
      <c r="K47" s="12"/>
    </row>
    <row r="48" spans="1:11" s="16" customFormat="1" ht="45">
      <c r="A48" s="19">
        <v>3</v>
      </c>
      <c r="B48" s="24" t="s">
        <v>57</v>
      </c>
      <c r="C48" s="20" t="s">
        <v>67</v>
      </c>
      <c r="D48" s="75">
        <v>3</v>
      </c>
      <c r="E48" s="112"/>
      <c r="F48" s="27"/>
      <c r="G48" s="28"/>
      <c r="H48" s="29"/>
      <c r="I48" s="30"/>
      <c r="J48" s="10"/>
      <c r="K48" s="12"/>
    </row>
    <row r="49" spans="1:11" s="16" customFormat="1" ht="45">
      <c r="A49" s="19">
        <v>4</v>
      </c>
      <c r="B49" s="48" t="s">
        <v>84</v>
      </c>
      <c r="C49" s="20" t="s">
        <v>68</v>
      </c>
      <c r="D49" s="75">
        <v>3</v>
      </c>
      <c r="E49" s="112"/>
      <c r="F49" s="27"/>
      <c r="G49" s="28"/>
      <c r="H49" s="29"/>
      <c r="I49" s="30"/>
      <c r="J49" s="10"/>
      <c r="K49" s="12"/>
    </row>
    <row r="50" spans="1:11" s="16" customFormat="1" ht="45">
      <c r="A50" s="19">
        <v>5</v>
      </c>
      <c r="B50" s="48" t="s">
        <v>83</v>
      </c>
      <c r="C50" s="20" t="s">
        <v>85</v>
      </c>
      <c r="D50" s="75">
        <v>3</v>
      </c>
      <c r="E50" s="112"/>
      <c r="F50" s="27"/>
      <c r="G50" s="28"/>
      <c r="H50" s="29"/>
      <c r="I50" s="30"/>
      <c r="J50" s="68"/>
      <c r="K50" s="12"/>
    </row>
    <row r="51" spans="1:11" s="16" customFormat="1" ht="45">
      <c r="A51" s="19">
        <v>6</v>
      </c>
      <c r="B51" s="48" t="s">
        <v>89</v>
      </c>
      <c r="C51" s="72" t="s">
        <v>90</v>
      </c>
      <c r="D51" s="75">
        <v>3</v>
      </c>
      <c r="E51" s="110"/>
      <c r="F51" s="21"/>
      <c r="G51" s="22"/>
      <c r="H51" s="19"/>
      <c r="I51" s="23"/>
      <c r="J51" s="69"/>
      <c r="K51" s="12"/>
    </row>
    <row r="52" spans="1:11" s="16" customFormat="1" ht="15">
      <c r="A52" s="94" t="s">
        <v>86</v>
      </c>
      <c r="B52" s="95"/>
      <c r="C52" s="95"/>
      <c r="D52" s="95"/>
      <c r="E52" s="95"/>
      <c r="F52" s="95"/>
      <c r="G52" s="95"/>
      <c r="H52" s="96"/>
      <c r="I52" s="115">
        <f>SUM(I46:I51)</f>
        <v>0</v>
      </c>
      <c r="J52" s="68"/>
      <c r="K52" s="12"/>
    </row>
    <row r="53" spans="1:11" s="58" customFormat="1" ht="29.25" customHeight="1">
      <c r="A53" s="97" t="s">
        <v>66</v>
      </c>
      <c r="B53" s="98"/>
      <c r="C53" s="98"/>
      <c r="D53" s="98"/>
      <c r="E53" s="98"/>
      <c r="F53" s="98"/>
      <c r="G53" s="98"/>
      <c r="H53" s="99"/>
      <c r="I53" s="116">
        <f>I52+I44</f>
        <v>0</v>
      </c>
      <c r="J53" s="56"/>
      <c r="K53" s="57"/>
    </row>
    <row r="54" spans="1:11" s="58" customFormat="1" ht="15">
      <c r="A54" s="66" t="s">
        <v>80</v>
      </c>
      <c r="B54" s="64"/>
      <c r="C54" s="64"/>
      <c r="D54" s="64"/>
      <c r="E54" s="113"/>
      <c r="F54" s="64"/>
      <c r="G54" s="65"/>
      <c r="H54" s="65"/>
      <c r="I54" s="2"/>
      <c r="J54" s="56"/>
      <c r="K54" s="57"/>
    </row>
    <row r="55" spans="1:11" ht="32.25" customHeight="1">
      <c r="A55" s="92" t="s">
        <v>61</v>
      </c>
      <c r="B55" s="93"/>
      <c r="C55" s="93"/>
      <c r="D55" s="93"/>
      <c r="E55" s="93"/>
      <c r="F55" s="93"/>
      <c r="G55" s="93"/>
      <c r="H55" s="93"/>
      <c r="I55" s="93"/>
      <c r="J55" s="31"/>
      <c r="K55" s="32"/>
    </row>
    <row r="56" spans="1:11" ht="32.25" customHeight="1">
      <c r="A56" s="102" t="s">
        <v>62</v>
      </c>
      <c r="B56" s="84"/>
      <c r="C56" s="84"/>
      <c r="D56" s="84"/>
      <c r="E56" s="84"/>
      <c r="F56" s="84"/>
      <c r="G56" s="84"/>
      <c r="H56" s="84"/>
      <c r="I56" s="84"/>
      <c r="J56" s="31"/>
      <c r="K56" s="32"/>
    </row>
    <row r="57" spans="1:11" s="62" customFormat="1" ht="12.75">
      <c r="A57" s="59"/>
      <c r="B57" s="100" t="s">
        <v>55</v>
      </c>
      <c r="C57" s="100"/>
      <c r="D57" s="100"/>
      <c r="E57" s="100"/>
      <c r="F57" s="100"/>
      <c r="G57" s="100"/>
      <c r="H57" s="100"/>
      <c r="I57" s="100"/>
      <c r="J57" s="60"/>
      <c r="K57" s="61"/>
    </row>
    <row r="58" spans="1:11" ht="60" customHeight="1">
      <c r="A58" s="85" t="s">
        <v>63</v>
      </c>
      <c r="B58" s="87"/>
      <c r="C58" s="87"/>
      <c r="D58" s="87"/>
      <c r="E58" s="87"/>
      <c r="F58" s="87"/>
      <c r="G58" s="87"/>
      <c r="H58" s="87"/>
      <c r="I58" s="87"/>
      <c r="J58" s="31"/>
      <c r="K58" s="32"/>
    </row>
    <row r="59" spans="1:11" ht="45.75" customHeight="1">
      <c r="A59" s="86" t="s">
        <v>64</v>
      </c>
      <c r="B59" s="87"/>
      <c r="C59" s="87"/>
      <c r="D59" s="87"/>
      <c r="E59" s="87"/>
      <c r="F59" s="87"/>
      <c r="G59" s="87"/>
      <c r="H59" s="87"/>
      <c r="I59" s="87"/>
      <c r="J59" s="31"/>
      <c r="K59" s="32"/>
    </row>
    <row r="60" spans="1:9" ht="44.25" customHeight="1">
      <c r="A60" s="85" t="s">
        <v>65</v>
      </c>
      <c r="B60" s="79"/>
      <c r="C60" s="79"/>
      <c r="D60" s="79"/>
      <c r="E60" s="79"/>
      <c r="F60" s="79"/>
      <c r="G60" s="79"/>
      <c r="H60" s="79"/>
      <c r="I60" s="79"/>
    </row>
    <row r="61" spans="2:9" ht="15">
      <c r="B61" s="91"/>
      <c r="C61" s="87"/>
      <c r="D61" s="87"/>
      <c r="E61" s="87"/>
      <c r="F61" s="35"/>
      <c r="I61" s="36"/>
    </row>
    <row r="62" spans="2:9" ht="22.5" customHeight="1">
      <c r="B62" s="91" t="s">
        <v>10</v>
      </c>
      <c r="C62" s="87"/>
      <c r="D62" s="87"/>
      <c r="E62" s="87"/>
      <c r="F62" s="35"/>
      <c r="I62" s="36"/>
    </row>
    <row r="63" spans="2:9" ht="15">
      <c r="B63" s="91"/>
      <c r="C63" s="87"/>
      <c r="D63" s="87"/>
      <c r="E63" s="87"/>
      <c r="F63" s="35"/>
      <c r="I63" s="8"/>
    </row>
    <row r="64" spans="2:9" ht="22.5" customHeight="1">
      <c r="B64" s="91"/>
      <c r="C64" s="87"/>
      <c r="D64" s="87"/>
      <c r="E64" s="87"/>
      <c r="F64" s="35"/>
      <c r="I64" s="36"/>
    </row>
    <row r="65" spans="2:9" ht="26.25" customHeight="1">
      <c r="B65" s="37"/>
      <c r="C65" s="38" t="s">
        <v>6</v>
      </c>
      <c r="D65" s="38"/>
      <c r="E65" s="88" t="s">
        <v>7</v>
      </c>
      <c r="F65" s="88"/>
      <c r="G65" s="89"/>
      <c r="I65" s="8"/>
    </row>
    <row r="66" spans="2:9" ht="15">
      <c r="B66" s="39"/>
      <c r="C66" s="10"/>
      <c r="D66" s="10"/>
      <c r="I66" s="36"/>
    </row>
    <row r="67" spans="2:9" ht="15">
      <c r="B67" s="40" t="s">
        <v>8</v>
      </c>
      <c r="C67" s="10" t="s">
        <v>9</v>
      </c>
      <c r="D67" s="10"/>
      <c r="I67" s="36"/>
    </row>
    <row r="68" ht="15">
      <c r="I68" s="36"/>
    </row>
    <row r="69" ht="15">
      <c r="I69" s="8"/>
    </row>
    <row r="70" ht="15">
      <c r="I70" s="36"/>
    </row>
    <row r="71" ht="15">
      <c r="I71" s="8"/>
    </row>
    <row r="72" ht="15">
      <c r="I72" s="8"/>
    </row>
    <row r="73" ht="15">
      <c r="I73" s="36"/>
    </row>
    <row r="74" ht="15">
      <c r="I74" s="36"/>
    </row>
  </sheetData>
  <sheetProtection/>
  <mergeCells count="24">
    <mergeCell ref="B64:E64"/>
    <mergeCell ref="A14:I14"/>
    <mergeCell ref="B62:E62"/>
    <mergeCell ref="A56:I56"/>
    <mergeCell ref="E65:G65"/>
    <mergeCell ref="A15:I15"/>
    <mergeCell ref="A16:I16"/>
    <mergeCell ref="B61:E61"/>
    <mergeCell ref="A58:I58"/>
    <mergeCell ref="B63:E63"/>
    <mergeCell ref="A55:I55"/>
    <mergeCell ref="A44:H44"/>
    <mergeCell ref="A52:H52"/>
    <mergeCell ref="A53:H53"/>
    <mergeCell ref="A6:I6"/>
    <mergeCell ref="A7:I7"/>
    <mergeCell ref="A8:I8"/>
    <mergeCell ref="A9:I9"/>
    <mergeCell ref="A11:I11"/>
    <mergeCell ref="A60:I60"/>
    <mergeCell ref="A12:I12"/>
    <mergeCell ref="A13:I13"/>
    <mergeCell ref="A59:I59"/>
    <mergeCell ref="B57:I57"/>
  </mergeCells>
  <printOptions horizontalCentered="1"/>
  <pageMargins left="0.31496062992125984" right="0.15748031496062992" top="0.1968503937007874" bottom="0.1968503937007874" header="0.15748031496062992" footer="0.15748031496062992"/>
  <pageSetup fitToHeight="2" horizontalDpi="600" verticalDpi="600" orientation="portrait" paperSize="9" scale="65" r:id="rId1"/>
  <headerFooter>
    <oddFooter>&amp;C&amp;P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user</cp:lastModifiedBy>
  <cp:lastPrinted>2014-12-10T04:34:31Z</cp:lastPrinted>
  <dcterms:created xsi:type="dcterms:W3CDTF">2008-02-27T08:33:45Z</dcterms:created>
  <dcterms:modified xsi:type="dcterms:W3CDTF">2023-12-13T08:37:45Z</dcterms:modified>
  <cp:category/>
  <cp:version/>
  <cp:contentType/>
  <cp:contentStatus/>
</cp:coreProperties>
</file>