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210" windowHeight="9120" activeTab="0"/>
  </bookViews>
  <sheets>
    <sheet name="КП" sheetId="1" r:id="rId1"/>
  </sheets>
  <definedNames/>
  <calcPr fullCalcOnLoad="1"/>
</workbook>
</file>

<file path=xl/sharedStrings.xml><?xml version="1.0" encoding="utf-8"?>
<sst xmlns="http://schemas.openxmlformats.org/spreadsheetml/2006/main" count="240" uniqueCount="131">
  <si>
    <t>Генеральному директору</t>
  </si>
  <si>
    <t>№№ п/п</t>
  </si>
  <si>
    <t>General Director</t>
  </si>
  <si>
    <t>Дата  / Date</t>
  </si>
  <si>
    <t>Должность/ Position</t>
  </si>
  <si>
    <t>Ф.И.О./Full name</t>
  </si>
  <si>
    <r>
      <t xml:space="preserve"> (наименование тендера/</t>
    </r>
    <r>
      <rPr>
        <b/>
        <sz val="11"/>
        <color indexed="8"/>
        <rFont val="Calibri"/>
        <family val="2"/>
      </rPr>
      <t>name of the tender)</t>
    </r>
  </si>
  <si>
    <r>
      <t>1.</t>
    </r>
    <r>
      <rPr>
        <sz val="11"/>
        <color indexed="8"/>
        <rFont val="Calibri"/>
        <family val="2"/>
      </rPr>
      <t>     Изучив приглашение к участию в тендере, техническое задание  и другую тендерную документацию, предоставленную нам для участия в тендере:/</t>
    </r>
    <r>
      <rPr>
        <b/>
        <sz val="11"/>
        <color indexed="8"/>
        <rFont val="Calibri"/>
        <family val="2"/>
      </rPr>
      <t>1. Having studied the invitation for participation in the tender, technical assignment and other tender documents provided to us for participation in the tender for</t>
    </r>
  </si>
  <si>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b/>
        <sz val="11"/>
        <color indexed="8"/>
        <rFont val="Calibri"/>
        <family val="2"/>
      </rPr>
      <t>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</si>
  <si>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r>
      <t>4.</t>
    </r>
    <r>
      <rPr>
        <sz val="11"/>
        <color indexed="8"/>
        <rFont val="Calibri"/>
        <family val="2"/>
      </rPr>
      <t>     ________________________________________________________________________________________________________________.</t>
    </r>
  </si>
  <si>
    <t>15 тонн проппанта/ 15 tons of proppant</t>
  </si>
  <si>
    <t>20 тонн проппанта/ 20 tons of proppant</t>
  </si>
  <si>
    <t>25 тонн проппанта/ 25 tons of proppant</t>
  </si>
  <si>
    <t>30 тонн проппанта/ 30 tons of proppant</t>
  </si>
  <si>
    <t>35 тонн проппанта/ 35 tons of proppant</t>
  </si>
  <si>
    <t>40 тонн проппанта/ 40 tons of proppant</t>
  </si>
  <si>
    <t>45 тонн проппанта/ 45 tons of proppant</t>
  </si>
  <si>
    <t>50 тонн проппанта/ 50 tons of proppant</t>
  </si>
  <si>
    <t>55 тонн проппанта/ 55 tons of proppant</t>
  </si>
  <si>
    <t>60 тонн проппанта/ 60 tons of proppant</t>
  </si>
  <si>
    <t>65 тонн проппанта/ 65 tons of proppant</t>
  </si>
  <si>
    <t>70 тонн проппанта/ 70 tons of proppant</t>
  </si>
  <si>
    <t>75 тонн проппанта/ 75 tons of proppant</t>
  </si>
  <si>
    <t>80 тонн проппанта/ 80 tons of proppant</t>
  </si>
  <si>
    <t>85 тонн проппанта/ 85 tons of proppant</t>
  </si>
  <si>
    <t>90 тонн проппанта/ 90 tons of proppant</t>
  </si>
  <si>
    <t>95 тонн проппанта/ 95 tons of proppant</t>
  </si>
  <si>
    <t>100 тонн проппанта/ 100 tons of proppant</t>
  </si>
  <si>
    <t>Ценовое предложение для участия в тендере:</t>
  </si>
  <si>
    <t>Price bid for participation in the tender:</t>
  </si>
  <si>
    <t>1*</t>
  </si>
  <si>
    <t>Количество / Quantity</t>
  </si>
  <si>
    <t>комплект / set</t>
  </si>
  <si>
    <t>стадия / stage</t>
  </si>
  <si>
    <t>2.1</t>
  </si>
  <si>
    <t>2.2</t>
  </si>
  <si>
    <t>2.3</t>
  </si>
  <si>
    <t>3</t>
  </si>
  <si>
    <t>2</t>
  </si>
  <si>
    <t>2.4</t>
  </si>
  <si>
    <r>
      <t xml:space="preserve">(предложения участника тендера по условиям, определенным в тендерной документации / </t>
    </r>
    <r>
      <rPr>
        <b/>
        <sz val="11"/>
        <color indexed="8"/>
        <rFont val="Calibri"/>
        <family val="2"/>
      </rPr>
      <t>bidder’s offer under terms, stipulated in the tender documents)</t>
    </r>
  </si>
  <si>
    <t>3.1</t>
  </si>
  <si>
    <t>Примечание / Remarks</t>
  </si>
  <si>
    <t>Цена, без НДС,  руб. / Price excl. VAT,  RUR.</t>
  </si>
  <si>
    <t>Ед. измерения / MoU</t>
  </si>
  <si>
    <t>Стоимость, без НДС, рублей / 
Cost excluding VAT,  RUR.</t>
  </si>
  <si>
    <t xml:space="preserve"> Наименование ставок и платежей / 
Rates and payments</t>
  </si>
  <si>
    <t>10 тонн проппанта/ 10 tons of proppant</t>
  </si>
  <si>
    <r>
      <t xml:space="preserve">3.     Условия оплаты: 100% в течение 45 календарных дней  с даты подписания акта выполненных работ. В период, установленный для оплаты работ и поставленных материалов, процент на сумму, подлежащую оплате, не начисляется./ </t>
    </r>
    <r>
      <rPr>
        <b/>
        <sz val="11"/>
        <color indexed="8"/>
        <rFont val="Calibri"/>
        <family val="2"/>
      </rPr>
      <t>Terms of payment: within 45 days upon signature of the Act of handover &amp; acceptance. Within the period stipulated for payment for the work and materials supplied, no interest shall be accrued onto the amount payable.</t>
    </r>
  </si>
  <si>
    <r>
      <t xml:space="preserve">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b/>
        <sz val="11"/>
        <rFont val="Calibri"/>
        <family val="2"/>
      </rPr>
      <t>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</si>
  <si>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b/>
        <sz val="11"/>
        <rFont val="Calibri"/>
        <family val="2"/>
      </rPr>
      <t>All terms of this commercial offer shall remain in force and obligatory for us within 60 calendar days starting from the day of provision of the commercial offer.</t>
    </r>
  </si>
  <si>
    <r>
      <t xml:space="preserve">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t>
    </r>
    <r>
      <rPr>
        <b/>
        <sz val="11"/>
        <rFont val="Calibri"/>
        <family val="2"/>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</si>
  <si>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t>Справочные ставки (в стоимость коммерческого предложения НЕ входят) / Rates for reference (NOT included in the bid cost)</t>
  </si>
  <si>
    <t xml:space="preserve">Стоимость технологического простоя флота ГРП / Cost of technology standby of the frac fleet </t>
  </si>
  <si>
    <t>операция/ operation</t>
  </si>
  <si>
    <t xml:space="preserve">Переводники /Adapters </t>
  </si>
  <si>
    <t>Адаптер с арматуры ГРП (с условным проходным диаметром 100мм) на фонтанную арматуру/ Adapter from frac fitting (relative inside diameter of 100mm) for X-mas tree</t>
  </si>
  <si>
    <t>1</t>
  </si>
  <si>
    <t>2.5</t>
  </si>
  <si>
    <t>2.6</t>
  </si>
  <si>
    <t>2.7</t>
  </si>
  <si>
    <t>2.8</t>
  </si>
  <si>
    <t>2.9</t>
  </si>
  <si>
    <t>2.10</t>
  </si>
  <si>
    <t>2.11</t>
  </si>
  <si>
    <t>2.12</t>
  </si>
  <si>
    <t>2.13</t>
  </si>
  <si>
    <t>2.14</t>
  </si>
  <si>
    <t>2.15</t>
  </si>
  <si>
    <t>2.16</t>
  </si>
  <si>
    <t>2.17</t>
  </si>
  <si>
    <t>2.18</t>
  </si>
  <si>
    <t>2.19</t>
  </si>
  <si>
    <t>Пакер для НКТ 114 мм под эксплуатацион-ную колонну 168мм / Frac packer for Tbg of 114 mm for production casing of 168 mm</t>
  </si>
  <si>
    <t>3.2</t>
  </si>
  <si>
    <t>3.3</t>
  </si>
  <si>
    <t>сутки / days</t>
  </si>
  <si>
    <t>в том числе стоимость химреагентов / including cost of chemicals</t>
  </si>
  <si>
    <t>Подвесной патрубок/tubing hanger</t>
  </si>
  <si>
    <t>Стоимость проппанта (с учетом стоимости доставки), предоставляемого Подрядчиком / Cost of Contractor's proppant (including delivery cost)</t>
  </si>
  <si>
    <t>т / ton</t>
  </si>
  <si>
    <t>фракция 20/40 / size 20/40</t>
  </si>
  <si>
    <t xml:space="preserve">Приложения / Annexures: </t>
  </si>
  <si>
    <t>Мобилизация (зимний вариант)/ Mobilization (winter variant)</t>
  </si>
  <si>
    <t>Устьевая арматура ГРП с условным проходным диаметром 100мм (в комплекте с подъемным патрубком и фланцем) / Frac tree - inside diameter 100mm (completed with lifting sub and flange)</t>
  </si>
  <si>
    <t>Демобилизация (зимний вариант)/ Demobilization (winter variant)</t>
  </si>
  <si>
    <r>
      <rPr>
        <b/>
        <sz val="11"/>
        <color indexed="8"/>
        <rFont val="Calibri"/>
        <family val="2"/>
      </rPr>
      <t>*** Примечание:</t>
    </r>
    <r>
      <rPr>
        <sz val="11"/>
        <color indexed="8"/>
        <rFont val="Calibri"/>
        <family val="2"/>
      </rPr>
      <t xml:space="preserve"> стомость аренды оборудования должна включать стоимость завоза/вывоза оборудования на/с месторождения./ Note: cost of lease of the equipmemt shall include cost of transportation of the equipment to/from the field. </t>
    </r>
  </si>
  <si>
    <r>
      <rPr>
        <b/>
        <sz val="11"/>
        <color indexed="8"/>
        <rFont val="Calibri"/>
        <family val="2"/>
      </rPr>
      <t xml:space="preserve">** Примечание: </t>
    </r>
    <r>
      <rPr>
        <sz val="11"/>
        <color indexed="8"/>
        <rFont val="Calibri"/>
        <family val="2"/>
      </rPr>
      <t>стоимость мини ГРП входит в стоимость ставки основного ГРП / Note: The cost of mini-FRAC is included in the price of the main FRAC.</t>
    </r>
  </si>
  <si>
    <r>
      <rPr>
        <b/>
        <sz val="11"/>
        <color indexed="8"/>
        <rFont val="Calibri"/>
        <family val="2"/>
      </rPr>
      <t>**** Примечание:</t>
    </r>
    <r>
      <rPr>
        <sz val="11"/>
        <color indexed="8"/>
        <rFont val="Calibri"/>
        <family val="2"/>
      </rPr>
      <t xml:space="preserve"> необходимо выделить в стоимости операции ГРП стоимость хим.реагентов отдельной строкой./ Note: it's required to allocate the cost of chemical reagents in the cost of the frac operation  in a separate line. </t>
    </r>
  </si>
  <si>
    <r>
      <rPr>
        <b/>
        <sz val="11"/>
        <color indexed="8"/>
        <rFont val="Calibri"/>
        <family val="2"/>
      </rPr>
      <t>***** Примечание:</t>
    </r>
    <r>
      <rPr>
        <sz val="11"/>
        <color indexed="8"/>
        <rFont val="Calibri"/>
        <family val="2"/>
      </rPr>
      <t xml:space="preserve"> общая стоимость услуг при закачке проппанта общим тоннажем, находящимся между значениями общего тоннажа проппанта вышеприведенной таблицы, вычисляется путем интерполирования между ближайшими значениями общей стоимости услуг данной таблицы. Для примера стоимость 22-тонной работы вычисляется следующим образом: Стоимость стадии 20тн + ((стоимость стадии 25тн – стоимость стадии 20тн)/5) x 2 тонны = стоимость стадии 22 тонны. / Note: The total cost of services  when pumping proppant of general tonnage being between values of the general tonnage of proppant given in the table mentioned above, shall be calculated by means of interpolation between the nearest values of the total cost of services given in the table. For example, cost for 22 t shall be calculated as follows: Cost for stage 20 t +((cost of stage 25 t – cost of stage 20t)/5) x 2 t = cost of stage 22 t.
</t>
    </r>
  </si>
  <si>
    <r>
      <rPr>
        <b/>
        <sz val="11"/>
        <color indexed="8"/>
        <rFont val="Calibri"/>
        <family val="2"/>
      </rPr>
      <t xml:space="preserve">* Примечание: </t>
    </r>
    <r>
      <rPr>
        <sz val="11"/>
        <color indexed="8"/>
        <rFont val="Calibri"/>
        <family val="2"/>
      </rPr>
      <t xml:space="preserve">ставки мобилизации/демобилизации включают в себя все сопутствующие расходы (оплата зимников, государственные пошлины и прочие затраты) / Note: the rates for mobilization / de-mobilization include all the related expenses (payment for winter roads, state duties and fees etc.) </t>
    </r>
  </si>
  <si>
    <t>Стоимость стадий ГРП (Стандартная-гелевая программа) , объемом : / Cost of frac jobs (standard-gel program), volume:</t>
  </si>
  <si>
    <t>Attn: А.V. Baklanov</t>
  </si>
  <si>
    <t>А.В. Бакланов</t>
  </si>
  <si>
    <t>фракция 40 /70 size 40/70</t>
  </si>
  <si>
    <t>фракция 20/40 RCP / size 20/40 RCP</t>
  </si>
  <si>
    <t>4</t>
  </si>
  <si>
    <t>3.4</t>
  </si>
  <si>
    <t>3.5</t>
  </si>
  <si>
    <t>4.1</t>
  </si>
  <si>
    <t>4.2</t>
  </si>
  <si>
    <t>4.3</t>
  </si>
  <si>
    <t>4.4</t>
  </si>
  <si>
    <t>4.5</t>
  </si>
  <si>
    <t>4.6</t>
  </si>
  <si>
    <t>3.6</t>
  </si>
  <si>
    <t>5</t>
  </si>
  <si>
    <t>5.1</t>
  </si>
  <si>
    <t>5.2</t>
  </si>
  <si>
    <t>5.3</t>
  </si>
  <si>
    <t>5.4</t>
  </si>
  <si>
    <t>5.5</t>
  </si>
  <si>
    <t>5.6</t>
  </si>
  <si>
    <t>1. Калькуляция ставки операции ГРП с указанием перечня техники и оборудования (наименование и количество)./Calculation of the frac job rate with indication of the list of vehicles and equipment (title and number)</t>
  </si>
  <si>
    <t>2. Калькуляция ставки простоя флота ГРП с указанием перечня техники и оборудования (наименование и количество)./Calculation of the stadby rate of the frac fleet with indication of the list of vehicles and equipment (title and number)</t>
  </si>
  <si>
    <t>3. Информация о марке планируемого понизителя трения (паспорт, описание)./Information on the trademark of the planned friction reducer (certificate, description)</t>
  </si>
  <si>
    <t>Указать марку понизителя трения/State the trademark of the friction reducer</t>
  </si>
  <si>
    <t>Указать возможность предоставления, сроки и другие важные условия аренды/State the possibility of supplying, terms and other important conditions of leasing</t>
  </si>
  <si>
    <r>
      <t>(наименование организации-участника тендера/</t>
    </r>
    <r>
      <rPr>
        <b/>
        <sz val="11"/>
        <color indexed="8"/>
        <rFont val="Calibri"/>
        <family val="2"/>
      </rPr>
      <t>name of the company-bidder)</t>
    </r>
  </si>
  <si>
    <r>
      <t>НДС 20%</t>
    </r>
    <r>
      <rPr>
        <b/>
        <sz val="12"/>
        <color indexed="8"/>
        <rFont val="Calibri"/>
        <family val="2"/>
      </rPr>
      <t>, руб. / VAT 20%, RUB:</t>
    </r>
  </si>
  <si>
    <t>Проведение гидроразрыва пласта Hybrid (SlickWater) на скважинах Снежного месторождения в 2024 году (тендер № 02-2024) / 
Rendering services for Hybrid (SlickWater) frac job on wells of Snezhnoye field in 2024 (tender No. 02-2024)</t>
  </si>
  <si>
    <r>
      <t xml:space="preserve">2.     </t>
    </r>
    <r>
      <rPr>
        <sz val="11"/>
        <rFont val="Calibri"/>
        <family val="2"/>
      </rPr>
      <t xml:space="preserve">Общая стоимость нашего коммерческого предложения для ООО "Норд Империал" составляет </t>
    </r>
    <r>
      <rPr>
        <i/>
        <sz val="11"/>
        <color indexed="10"/>
        <rFont val="Calibri"/>
        <family val="2"/>
      </rPr>
      <t>(указать сумму прописью)</t>
    </r>
    <r>
      <rPr>
        <sz val="11"/>
        <rFont val="Calibri"/>
        <family val="2"/>
      </rPr>
      <t xml:space="preserve"> рублей с учетом НДС (20%), а именно:</t>
    </r>
    <r>
      <rPr>
        <b/>
        <sz val="11"/>
        <rFont val="Calibri"/>
        <family val="2"/>
      </rPr>
      <t xml:space="preserve">/ The total cost of our commercial offer for LLC Nord Imperial shall be </t>
    </r>
    <r>
      <rPr>
        <b/>
        <i/>
        <sz val="11"/>
        <color indexed="10"/>
        <rFont val="Calibri"/>
        <family val="2"/>
      </rPr>
      <t>(please indicate amount in words)</t>
    </r>
    <r>
      <rPr>
        <b/>
        <sz val="11"/>
        <rFont val="Calibri"/>
        <family val="2"/>
      </rPr>
      <t xml:space="preserve"> RUR including VAT (20%) as follows: </t>
    </r>
  </si>
  <si>
    <t>LLC "Nord Imperial"</t>
  </si>
  <si>
    <t xml:space="preserve">ООО "Норд Империал" </t>
  </si>
  <si>
    <t xml:space="preserve">Стоимость стадий ГРП (Hybrid (SlickWater)) на скв. № 137 Снежного нмр, объемом : / 
Cost of frac job stages (Hybrid (Slickwater)) on well No. 137 Snezhnoye field with volume </t>
  </si>
  <si>
    <t xml:space="preserve">Стоимость стадий ГРП на скв. № 143 Снежного нмр, объемом : / 
Cost of frac job stages on well No. 143 of Snezhnoye field with volume </t>
  </si>
  <si>
    <t xml:space="preserve">Стоимость стадий ГРП (Hybrid (SlickWater)) на скв. № 145 Снежного нмр, объемом : / 
Cost of frac job stages (Hybrid (Slickwater)) on well No. 145 of Snezhnoye field with volume </t>
  </si>
  <si>
    <t xml:space="preserve">Стоимость стадий ГРП (Hybrid (SlickWater)) на скв. № 170 Снежного нмр, объемом : / 
Cost of frac job stages (Hybrid (Slickwater)) on well No. 170 Snezhnoye field with volume </t>
  </si>
  <si>
    <t>6*</t>
  </si>
  <si>
    <t>Общая стоимость работ для ООО "Норд Империал", руб. без НДС / 
Total cost of work for LLC Nord Imperial, RUB without VAT:</t>
  </si>
  <si>
    <t>Общая стоимость работ для ООО "Норд Империал", руб. с НДС / 
Total cost for LLC Nord Imperial, RUB incl. VAT:</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</si>
</sst>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_-* #,##0_-;\-* #,##0_-;_-* &quot;-&quot;??_-;_-@_-"/>
    <numFmt numFmtId="178" formatCode="#,##0.00_ ;\-#,##0.00\ "/>
    <numFmt numFmtId="179" formatCode="[$-FC19]d\ mmmm\ yyyy\ &quot;г.&quot;"/>
  </numFmts>
  <fonts count="56">
    <font>
      <sz val="11"/>
      <color theme="1"/>
      <name val="Calibri"/>
      <family val="2"/>
    </font>
    <font>
      <sz val="11"/>
      <color indexed="8"/>
      <name val="Calibri"/>
      <family val="2"/>
    </font>
    <font>
      <u val="single"/>
      <sz val="8.5"/>
      <color indexed="12"/>
      <name val="Arial"/>
      <family val="2"/>
    </font>
    <font>
      <sz val="10"/>
      <name val="Times New Roman"/>
      <family val="1"/>
    </font>
    <font>
      <b/>
      <sz val="11"/>
      <color indexed="8"/>
      <name val="Calibri"/>
      <family val="2"/>
    </font>
    <font>
      <sz val="11"/>
      <name val="Calibri"/>
      <family val="2"/>
    </font>
    <font>
      <i/>
      <sz val="11"/>
      <name val="Calibri"/>
      <family val="2"/>
    </font>
    <font>
      <b/>
      <sz val="11"/>
      <name val="Calibri"/>
      <family val="2"/>
    </font>
    <font>
      <b/>
      <i/>
      <sz val="11"/>
      <color indexed="10"/>
      <name val="Calibri"/>
      <family val="2"/>
    </font>
    <font>
      <i/>
      <sz val="11"/>
      <color indexed="10"/>
      <name val="Calibri"/>
      <family val="2"/>
    </font>
    <font>
      <b/>
      <i/>
      <sz val="11"/>
      <name val="Calibri"/>
      <family val="2"/>
    </font>
    <font>
      <b/>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Calibri"/>
      <family val="2"/>
    </font>
    <font>
      <b/>
      <i/>
      <sz val="11"/>
      <color indexed="8"/>
      <name val="Calibri"/>
      <family val="2"/>
    </font>
    <font>
      <b/>
      <u val="single"/>
      <sz val="11"/>
      <color indexed="8"/>
      <name val="Calibri"/>
      <family val="2"/>
    </font>
    <font>
      <b/>
      <sz val="11"/>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1"/>
      <color theme="1"/>
      <name val="Calibri"/>
      <family val="2"/>
    </font>
    <font>
      <sz val="11"/>
      <color rgb="FF000000"/>
      <name val="Calibri"/>
      <family val="2"/>
    </font>
    <font>
      <b/>
      <sz val="11"/>
      <color rgb="FF000000"/>
      <name val="Calibri"/>
      <family val="2"/>
    </font>
    <font>
      <i/>
      <sz val="11"/>
      <color rgb="FF000000"/>
      <name val="Calibri"/>
      <family val="2"/>
    </font>
    <font>
      <b/>
      <i/>
      <sz val="11"/>
      <color theme="1"/>
      <name val="Calibri"/>
      <family val="2"/>
    </font>
    <font>
      <b/>
      <sz val="11"/>
      <color rgb="FFFF0000"/>
      <name val="Calibri"/>
      <family val="2"/>
    </font>
    <font>
      <b/>
      <sz val="12"/>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48" fillId="32" borderId="0" applyNumberFormat="0" applyBorder="0" applyAlignment="0" applyProtection="0"/>
  </cellStyleXfs>
  <cellXfs count="126">
    <xf numFmtId="0" fontId="0" fillId="0" borderId="0" xfId="0" applyFont="1" applyAlignment="1">
      <alignment/>
    </xf>
    <xf numFmtId="0" fontId="39" fillId="0" borderId="10" xfId="0" applyFont="1" applyBorder="1" applyAlignment="1">
      <alignment wrapText="1"/>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horizontal="left"/>
    </xf>
    <xf numFmtId="0" fontId="1" fillId="0" borderId="0" xfId="0" applyNumberFormat="1" applyFont="1" applyFill="1" applyBorder="1" applyAlignment="1">
      <alignment horizontal="left" vertical="top"/>
    </xf>
    <xf numFmtId="0" fontId="49"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horizontal="left" indent="3"/>
    </xf>
    <xf numFmtId="0" fontId="0" fillId="0" borderId="0" xfId="0" applyFont="1" applyAlignment="1">
      <alignment horizontal="left" indent="5"/>
    </xf>
    <xf numFmtId="0" fontId="0" fillId="0" borderId="0" xfId="0" applyFont="1" applyBorder="1" applyAlignment="1">
      <alignment/>
    </xf>
    <xf numFmtId="0" fontId="39" fillId="0" borderId="0" xfId="0" applyFont="1" applyAlignment="1">
      <alignment horizontal="left" indent="2"/>
    </xf>
    <xf numFmtId="0" fontId="39" fillId="0" borderId="0" xfId="0" applyFont="1" applyAlignment="1">
      <alignment/>
    </xf>
    <xf numFmtId="0" fontId="1" fillId="0" borderId="0" xfId="0" applyFont="1" applyFill="1" applyAlignment="1">
      <alignment wrapText="1"/>
    </xf>
    <xf numFmtId="0" fontId="0" fillId="0" borderId="0" xfId="0" applyFont="1" applyAlignment="1">
      <alignment/>
    </xf>
    <xf numFmtId="0" fontId="0" fillId="0" borderId="0" xfId="0" applyFont="1" applyFill="1" applyAlignment="1">
      <alignment/>
    </xf>
    <xf numFmtId="0" fontId="1" fillId="0" borderId="0" xfId="0" applyNumberFormat="1"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top"/>
    </xf>
    <xf numFmtId="0" fontId="0" fillId="0" borderId="0" xfId="0" applyNumberFormat="1" applyFont="1" applyFill="1" applyAlignment="1">
      <alignment horizontal="center" vertical="top"/>
    </xf>
    <xf numFmtId="0" fontId="0" fillId="0" borderId="11" xfId="0" applyFont="1" applyBorder="1" applyAlignment="1">
      <alignment horizontal="justify" wrapText="1"/>
    </xf>
    <xf numFmtId="0" fontId="0" fillId="0" borderId="11" xfId="0" applyFont="1" applyBorder="1" applyAlignment="1">
      <alignment wrapText="1"/>
    </xf>
    <xf numFmtId="0" fontId="0" fillId="0" borderId="0" xfId="0" applyFont="1" applyBorder="1" applyAlignment="1">
      <alignment wrapText="1"/>
    </xf>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Font="1" applyFill="1" applyAlignment="1">
      <alignment horizontal="center" vertical="center"/>
    </xf>
    <xf numFmtId="169" fontId="0" fillId="0" borderId="0" xfId="0" applyNumberFormat="1" applyFont="1" applyFill="1" applyAlignment="1">
      <alignment horizontal="center" vertical="top"/>
    </xf>
    <xf numFmtId="0" fontId="50" fillId="0" borderId="10" xfId="0" applyFont="1" applyBorder="1" applyAlignment="1">
      <alignment horizontal="left" vertical="top" wrapText="1"/>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39" fillId="0" borderId="10" xfId="0" applyFont="1" applyBorder="1" applyAlignment="1">
      <alignment vertical="center" wrapText="1"/>
    </xf>
    <xf numFmtId="49" fontId="51" fillId="0" borderId="0" xfId="0" applyNumberFormat="1" applyFont="1" applyBorder="1" applyAlignment="1">
      <alignment vertical="center" wrapText="1"/>
    </xf>
    <xf numFmtId="0" fontId="50" fillId="0" borderId="10" xfId="0" applyFont="1" applyFill="1" applyBorder="1" applyAlignment="1">
      <alignment horizontal="center" vertical="center" wrapText="1"/>
    </xf>
    <xf numFmtId="49" fontId="50" fillId="0" borderId="10" xfId="0" applyNumberFormat="1" applyFont="1" applyBorder="1" applyAlignment="1">
      <alignment horizontal="center" vertical="center" wrapText="1"/>
    </xf>
    <xf numFmtId="49" fontId="51" fillId="0" borderId="10" xfId="0" applyNumberFormat="1" applyFont="1" applyFill="1" applyBorder="1" applyAlignment="1">
      <alignment horizontal="center" vertical="center" wrapText="1"/>
    </xf>
    <xf numFmtId="0" fontId="51" fillId="0" borderId="10" xfId="0" applyFont="1" applyFill="1" applyBorder="1" applyAlignment="1">
      <alignment horizontal="left" vertical="top"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6" fillId="0" borderId="10" xfId="0" applyFont="1" applyBorder="1" applyAlignment="1">
      <alignment horizontal="left" vertical="top" wrapText="1"/>
    </xf>
    <xf numFmtId="0" fontId="52" fillId="0" borderId="10" xfId="0" applyFont="1" applyBorder="1" applyAlignment="1">
      <alignment horizontal="center" vertical="center" wrapText="1"/>
    </xf>
    <xf numFmtId="0" fontId="6" fillId="0" borderId="10" xfId="0" applyFont="1" applyFill="1" applyBorder="1" applyAlignment="1">
      <alignment vertical="center" wrapText="1"/>
    </xf>
    <xf numFmtId="0" fontId="5" fillId="0" borderId="12" xfId="0" applyFont="1" applyFill="1" applyBorder="1" applyAlignment="1">
      <alignment horizontal="center" vertical="center" wrapText="1"/>
    </xf>
    <xf numFmtId="0" fontId="0" fillId="0" borderId="0" xfId="0" applyFont="1" applyFill="1" applyBorder="1" applyAlignment="1">
      <alignment/>
    </xf>
    <xf numFmtId="0" fontId="53" fillId="0" borderId="10" xfId="0" applyFont="1" applyBorder="1" applyAlignment="1">
      <alignment vertical="center" wrapText="1"/>
    </xf>
    <xf numFmtId="0" fontId="0" fillId="0" borderId="0" xfId="0" applyAlignment="1">
      <alignment horizontal="right" vertical="center"/>
    </xf>
    <xf numFmtId="0" fontId="7" fillId="4" borderId="10" xfId="0" applyFont="1" applyFill="1" applyBorder="1" applyAlignment="1">
      <alignment horizontal="left" vertical="top" wrapText="1"/>
    </xf>
    <xf numFmtId="0" fontId="50" fillId="4" borderId="10" xfId="0" applyFont="1" applyFill="1" applyBorder="1" applyAlignment="1">
      <alignment horizontal="center" vertical="center" wrapText="1"/>
    </xf>
    <xf numFmtId="0" fontId="39" fillId="4" borderId="10" xfId="0" applyFont="1" applyFill="1" applyBorder="1" applyAlignment="1">
      <alignment vertical="center" wrapText="1"/>
    </xf>
    <xf numFmtId="49" fontId="51" fillId="4" borderId="10" xfId="0" applyNumberFormat="1" applyFont="1" applyFill="1" applyBorder="1" applyAlignment="1">
      <alignment horizontal="center" vertical="center" wrapText="1"/>
    </xf>
    <xf numFmtId="0" fontId="51" fillId="4" borderId="10" xfId="0" applyFont="1" applyFill="1" applyBorder="1" applyAlignment="1">
      <alignment vertical="center" wrapText="1"/>
    </xf>
    <xf numFmtId="0" fontId="51" fillId="4" borderId="10" xfId="0" applyFont="1" applyFill="1" applyBorder="1" applyAlignment="1">
      <alignment horizontal="center" vertical="center" wrapText="1"/>
    </xf>
    <xf numFmtId="0" fontId="0" fillId="0" borderId="0" xfId="0" applyFont="1" applyFill="1" applyBorder="1" applyAlignment="1">
      <alignment vertical="center"/>
    </xf>
    <xf numFmtId="49" fontId="51" fillId="0" borderId="10" xfId="0" applyNumberFormat="1" applyFont="1" applyBorder="1" applyAlignment="1">
      <alignment horizontal="center" vertical="center" wrapText="1"/>
    </xf>
    <xf numFmtId="0" fontId="0" fillId="0" borderId="0" xfId="0" applyFont="1" applyAlignment="1">
      <alignment vertical="center"/>
    </xf>
    <xf numFmtId="0" fontId="0" fillId="0" borderId="11" xfId="0" applyFont="1" applyBorder="1" applyAlignment="1">
      <alignment horizontal="justify" vertical="center" wrapText="1"/>
    </xf>
    <xf numFmtId="0" fontId="0" fillId="0" borderId="0" xfId="0" applyFont="1" applyBorder="1" applyAlignment="1">
      <alignment vertical="center" wrapText="1"/>
    </xf>
    <xf numFmtId="0" fontId="0" fillId="0" borderId="11" xfId="0" applyFont="1" applyBorder="1" applyAlignment="1">
      <alignment vertical="center"/>
    </xf>
    <xf numFmtId="0" fontId="51" fillId="4" borderId="10" xfId="0" applyFont="1" applyFill="1" applyBorder="1" applyAlignment="1">
      <alignment horizontal="left" vertical="center" wrapText="1"/>
    </xf>
    <xf numFmtId="49" fontId="50"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39" fillId="0" borderId="15" xfId="0" applyFont="1" applyBorder="1" applyAlignment="1">
      <alignment horizontal="center" wrapText="1"/>
    </xf>
    <xf numFmtId="0" fontId="39" fillId="0" borderId="16" xfId="0" applyFont="1" applyBorder="1" applyAlignment="1">
      <alignment horizontal="center" wrapText="1"/>
    </xf>
    <xf numFmtId="0" fontId="51" fillId="4" borderId="15" xfId="0" applyFont="1" applyFill="1" applyBorder="1" applyAlignment="1">
      <alignment horizontal="left" vertical="center" wrapText="1"/>
    </xf>
    <xf numFmtId="0" fontId="51" fillId="4" borderId="12" xfId="0" applyFont="1" applyFill="1" applyBorder="1" applyAlignment="1">
      <alignment horizontal="left" vertical="center" wrapText="1"/>
    </xf>
    <xf numFmtId="0" fontId="51" fillId="4" borderId="16" xfId="0" applyFont="1" applyFill="1" applyBorder="1" applyAlignment="1">
      <alignment horizontal="left" vertical="center" wrapText="1"/>
    </xf>
    <xf numFmtId="0" fontId="51" fillId="6" borderId="13" xfId="0" applyFont="1" applyFill="1" applyBorder="1" applyAlignment="1">
      <alignment horizontal="center" vertical="center" wrapText="1"/>
    </xf>
    <xf numFmtId="0" fontId="51" fillId="6" borderId="14" xfId="0" applyFont="1" applyFill="1" applyBorder="1" applyAlignment="1">
      <alignment horizontal="center" vertical="center" wrapText="1"/>
    </xf>
    <xf numFmtId="0" fontId="51" fillId="0" borderId="15"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6" xfId="0" applyFont="1" applyFill="1" applyBorder="1" applyAlignment="1">
      <alignment horizontal="left" vertical="center" wrapText="1"/>
    </xf>
    <xf numFmtId="0" fontId="51" fillId="6" borderId="17" xfId="0" applyFont="1" applyFill="1" applyBorder="1" applyAlignment="1">
      <alignment horizontal="center" vertical="center" wrapText="1"/>
    </xf>
    <xf numFmtId="0" fontId="51" fillId="6" borderId="18" xfId="0" applyFont="1" applyFill="1" applyBorder="1" applyAlignment="1">
      <alignment horizontal="center" vertical="center" wrapText="1"/>
    </xf>
    <xf numFmtId="0" fontId="51" fillId="6" borderId="19" xfId="0" applyFont="1" applyFill="1" applyBorder="1" applyAlignment="1">
      <alignment horizontal="center" vertical="center" wrapText="1"/>
    </xf>
    <xf numFmtId="0" fontId="51" fillId="6" borderId="20" xfId="0" applyFont="1" applyFill="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54" fillId="0" borderId="0" xfId="0" applyFont="1" applyAlignment="1">
      <alignment horizontal="justify" wrapText="1"/>
    </xf>
    <xf numFmtId="0" fontId="54" fillId="0" borderId="0" xfId="0" applyFont="1" applyAlignment="1">
      <alignment horizontal="left" wrapText="1"/>
    </xf>
    <xf numFmtId="0" fontId="49" fillId="0" borderId="15" xfId="0" applyFont="1" applyBorder="1" applyAlignment="1">
      <alignment horizontal="left" wrapText="1"/>
    </xf>
    <xf numFmtId="0" fontId="49" fillId="0" borderId="16" xfId="0" applyFont="1" applyBorder="1" applyAlignment="1">
      <alignment horizontal="left" wrapText="1"/>
    </xf>
    <xf numFmtId="0" fontId="51" fillId="0" borderId="15" xfId="0" applyFont="1" applyBorder="1" applyAlignment="1">
      <alignment horizontal="left" vertical="top" wrapText="1"/>
    </xf>
    <xf numFmtId="0" fontId="51" fillId="0" borderId="12" xfId="0" applyFont="1" applyBorder="1" applyAlignment="1">
      <alignment horizontal="left" vertical="top" wrapText="1"/>
    </xf>
    <xf numFmtId="0" fontId="51" fillId="0" borderId="16" xfId="0" applyFont="1" applyBorder="1" applyAlignment="1">
      <alignment horizontal="left" vertical="top" wrapText="1"/>
    </xf>
    <xf numFmtId="49" fontId="1" fillId="0" borderId="0" xfId="0" applyNumberFormat="1" applyFont="1" applyFill="1" applyBorder="1" applyAlignment="1">
      <alignment horizontal="left" vertical="top" wrapText="1"/>
    </xf>
    <xf numFmtId="11" fontId="1" fillId="0" borderId="0" xfId="0" applyNumberFormat="1" applyFont="1" applyBorder="1" applyAlignment="1">
      <alignment horizontal="justify" vertical="center" wrapText="1"/>
    </xf>
    <xf numFmtId="11" fontId="50" fillId="0" borderId="0" xfId="0" applyNumberFormat="1" applyFont="1" applyBorder="1" applyAlignment="1">
      <alignment horizontal="justify" vertical="center" wrapText="1"/>
    </xf>
    <xf numFmtId="49" fontId="51" fillId="0" borderId="11" xfId="0" applyNumberFormat="1" applyFont="1" applyBorder="1" applyAlignment="1">
      <alignment horizontal="left" vertical="center" wrapText="1"/>
    </xf>
    <xf numFmtId="0" fontId="0" fillId="0" borderId="0" xfId="0" applyAlignment="1">
      <alignment horizontal="justify"/>
    </xf>
    <xf numFmtId="0" fontId="0" fillId="0" borderId="0" xfId="0" applyFont="1" applyAlignment="1">
      <alignment horizontal="justify"/>
    </xf>
    <xf numFmtId="49" fontId="1" fillId="0" borderId="0" xfId="0" applyNumberFormat="1" applyFont="1" applyBorder="1" applyAlignment="1">
      <alignment horizontal="justify" vertical="center" wrapText="1"/>
    </xf>
    <xf numFmtId="49" fontId="50" fillId="0" borderId="0" xfId="0" applyNumberFormat="1" applyFont="1" applyBorder="1" applyAlignment="1">
      <alignment horizontal="justify" vertical="center" wrapText="1"/>
    </xf>
    <xf numFmtId="0" fontId="0" fillId="0" borderId="0" xfId="0" applyAlignment="1">
      <alignment horizontal="center" vertical="top"/>
    </xf>
    <xf numFmtId="0" fontId="0" fillId="0" borderId="0" xfId="0" applyFont="1" applyAlignment="1">
      <alignment horizontal="center" vertical="top"/>
    </xf>
    <xf numFmtId="0" fontId="5" fillId="0" borderId="0" xfId="0" applyFont="1" applyAlignment="1">
      <alignment horizontal="justify" vertical="center"/>
    </xf>
    <xf numFmtId="49" fontId="55" fillId="2" borderId="10" xfId="0" applyNumberFormat="1" applyFont="1" applyFill="1" applyBorder="1" applyAlignment="1">
      <alignment horizontal="center" vertical="center" wrapText="1"/>
    </xf>
    <xf numFmtId="11" fontId="1" fillId="0" borderId="0" xfId="0" applyNumberFormat="1" applyFont="1" applyBorder="1" applyAlignment="1">
      <alignment horizontal="justify" vertical="top" wrapText="1"/>
    </xf>
    <xf numFmtId="11" fontId="50" fillId="0" borderId="0" xfId="0" applyNumberFormat="1" applyFont="1" applyBorder="1" applyAlignment="1">
      <alignment horizontal="justify" vertical="top" wrapText="1"/>
    </xf>
    <xf numFmtId="49" fontId="55" fillId="0" borderId="15" xfId="0" applyNumberFormat="1" applyFont="1" applyBorder="1" applyAlignment="1">
      <alignment horizontal="right" vertical="center" wrapText="1"/>
    </xf>
    <xf numFmtId="49" fontId="55" fillId="0" borderId="12" xfId="0" applyNumberFormat="1" applyFont="1" applyBorder="1" applyAlignment="1">
      <alignment horizontal="right" vertical="center" wrapText="1"/>
    </xf>
    <xf numFmtId="49" fontId="55" fillId="0" borderId="16" xfId="0" applyNumberFormat="1" applyFont="1" applyBorder="1" applyAlignment="1">
      <alignment horizontal="right" vertical="center" wrapText="1"/>
    </xf>
    <xf numFmtId="49" fontId="55" fillId="0" borderId="10" xfId="0" applyNumberFormat="1" applyFont="1" applyBorder="1" applyAlignment="1">
      <alignment horizontal="right" vertical="center" wrapText="1"/>
    </xf>
    <xf numFmtId="0" fontId="39" fillId="6" borderId="13" xfId="0" applyFont="1" applyFill="1" applyBorder="1" applyAlignment="1">
      <alignment horizontal="center" vertical="center" wrapText="1"/>
    </xf>
    <xf numFmtId="0" fontId="39" fillId="6" borderId="14" xfId="0" applyFont="1" applyFill="1" applyBorder="1" applyAlignment="1">
      <alignment horizontal="center" vertical="center" wrapText="1"/>
    </xf>
    <xf numFmtId="0" fontId="5" fillId="33" borderId="0" xfId="0" applyFont="1" applyFill="1" applyAlignment="1">
      <alignment horizontal="center" vertical="center" wrapText="1"/>
    </xf>
    <xf numFmtId="0" fontId="10" fillId="33" borderId="0" xfId="0" applyFont="1" applyFill="1" applyAlignment="1">
      <alignment horizontal="center" vertical="center" wrapText="1"/>
    </xf>
    <xf numFmtId="0" fontId="6" fillId="33" borderId="0" xfId="0" applyFont="1" applyFill="1" applyAlignment="1">
      <alignment horizontal="center" vertical="center" wrapText="1"/>
    </xf>
    <xf numFmtId="0" fontId="0" fillId="0" borderId="0" xfId="0" applyFont="1" applyBorder="1" applyAlignment="1">
      <alignment horizont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Border="1" applyAlignment="1">
      <alignment horizontal="center" wrapText="1"/>
    </xf>
    <xf numFmtId="0" fontId="0" fillId="0" borderId="0" xfId="0" applyFont="1" applyBorder="1" applyAlignment="1">
      <alignment horizontal="center" wrapText="1"/>
    </xf>
    <xf numFmtId="0" fontId="0" fillId="0" borderId="21" xfId="0" applyFont="1" applyBorder="1" applyAlignment="1">
      <alignment horizontal="center"/>
    </xf>
    <xf numFmtId="0" fontId="30" fillId="33" borderId="0" xfId="0" applyFont="1" applyFill="1" applyBorder="1" applyAlignment="1">
      <alignment horizontal="center" wrapText="1"/>
    </xf>
    <xf numFmtId="0" fontId="0" fillId="33" borderId="0" xfId="0" applyFont="1" applyFill="1" applyBorder="1" applyAlignment="1">
      <alignment horizontal="center" vertical="center" wrapText="1"/>
    </xf>
    <xf numFmtId="0" fontId="0" fillId="0" borderId="0" xfId="0" applyFont="1" applyAlignment="1">
      <alignment horizontal="justify" vertical="center" wrapText="1"/>
    </xf>
    <xf numFmtId="0" fontId="7" fillId="0" borderId="21" xfId="0" applyFont="1" applyFill="1" applyBorder="1" applyAlignment="1">
      <alignment horizontal="left" vertical="center" wrapText="1"/>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4" xfId="0" applyFont="1" applyFill="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10 - ESP S45 Workover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Финансовый 3" xfId="64"/>
    <cellStyle name="Финансовый 4" xfId="65"/>
    <cellStyle name="Финансовый 6" xfId="66"/>
    <cellStyle name="Финансовый 7"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106"/>
  <sheetViews>
    <sheetView showGridLines="0" tabSelected="1" zoomScale="110" zoomScaleNormal="110" zoomScaleSheetLayoutView="85" workbookViewId="0" topLeftCell="A1">
      <selection activeCell="A15" sqref="A15:G15"/>
    </sheetView>
  </sheetViews>
  <sheetFormatPr defaultColWidth="9.140625" defaultRowHeight="15"/>
  <cols>
    <col min="1" max="1" width="7.00390625" style="27" customWidth="1"/>
    <col min="2" max="2" width="52.00390625" style="19" customWidth="1"/>
    <col min="3" max="3" width="20.421875" style="19" customWidth="1"/>
    <col min="4" max="4" width="13.421875" style="19" customWidth="1"/>
    <col min="5" max="6" width="21.8515625" style="17" customWidth="1"/>
    <col min="7" max="7" width="35.28125" style="20" customWidth="1"/>
    <col min="8" max="8" width="48.7109375" style="28" customWidth="1"/>
    <col min="9" max="9" width="58.00390625" style="20" customWidth="1"/>
    <col min="10" max="10" width="22.7109375" style="21" customWidth="1"/>
    <col min="11" max="11" width="15.00390625" style="17" customWidth="1"/>
    <col min="12" max="16384" width="9.140625" style="17" customWidth="1"/>
  </cols>
  <sheetData>
    <row r="1" spans="1:26" s="4" customFormat="1" ht="15">
      <c r="A1" s="2"/>
      <c r="B1" s="7" t="s">
        <v>92</v>
      </c>
      <c r="C1" s="7"/>
      <c r="D1" s="7"/>
      <c r="E1" s="9"/>
      <c r="F1" s="9"/>
      <c r="G1" s="9" t="s">
        <v>0</v>
      </c>
      <c r="H1" s="10"/>
      <c r="I1" s="5"/>
      <c r="J1" s="6"/>
      <c r="K1" s="5"/>
      <c r="L1" s="5"/>
      <c r="M1" s="5"/>
      <c r="N1" s="5"/>
      <c r="O1" s="5"/>
      <c r="P1" s="5"/>
      <c r="Q1" s="5"/>
      <c r="R1" s="5"/>
      <c r="S1" s="5"/>
      <c r="T1" s="5"/>
      <c r="U1" s="5"/>
      <c r="V1" s="5"/>
      <c r="W1" s="5"/>
      <c r="X1" s="5"/>
      <c r="Y1" s="5"/>
      <c r="Z1" s="5"/>
    </row>
    <row r="2" spans="1:26" s="4" customFormat="1" ht="15">
      <c r="A2" s="2"/>
      <c r="B2" s="7" t="s">
        <v>2</v>
      </c>
      <c r="C2" s="7"/>
      <c r="D2" s="7"/>
      <c r="E2" s="9"/>
      <c r="F2" s="9"/>
      <c r="G2" s="46" t="s">
        <v>123</v>
      </c>
      <c r="H2" s="10"/>
      <c r="I2" s="5"/>
      <c r="J2" s="6"/>
      <c r="K2" s="5"/>
      <c r="L2" s="5"/>
      <c r="M2" s="5"/>
      <c r="N2" s="5"/>
      <c r="O2" s="5"/>
      <c r="P2" s="5"/>
      <c r="Q2" s="5"/>
      <c r="R2" s="5"/>
      <c r="S2" s="5"/>
      <c r="T2" s="5"/>
      <c r="U2" s="5"/>
      <c r="V2" s="5"/>
      <c r="W2" s="5"/>
      <c r="X2" s="5"/>
      <c r="Y2" s="5"/>
      <c r="Z2" s="5"/>
    </row>
    <row r="3" spans="1:26" s="4" customFormat="1" ht="15">
      <c r="A3" s="2"/>
      <c r="B3" s="7" t="s">
        <v>122</v>
      </c>
      <c r="C3" s="7"/>
      <c r="D3" s="7"/>
      <c r="E3" s="9"/>
      <c r="F3" s="9"/>
      <c r="G3" s="46" t="s">
        <v>93</v>
      </c>
      <c r="H3" s="10"/>
      <c r="I3" s="5"/>
      <c r="J3" s="6"/>
      <c r="K3" s="5"/>
      <c r="L3" s="5"/>
      <c r="M3" s="5"/>
      <c r="N3" s="5"/>
      <c r="O3" s="5"/>
      <c r="P3" s="5"/>
      <c r="Q3" s="5"/>
      <c r="R3" s="5"/>
      <c r="S3" s="5"/>
      <c r="T3" s="5"/>
      <c r="U3" s="5"/>
      <c r="V3" s="5"/>
      <c r="W3" s="5"/>
      <c r="X3" s="5"/>
      <c r="Y3" s="5"/>
      <c r="Z3" s="5"/>
    </row>
    <row r="4" spans="1:26" s="4" customFormat="1" ht="15" customHeight="1">
      <c r="A4" s="107" t="s">
        <v>28</v>
      </c>
      <c r="B4" s="107"/>
      <c r="C4" s="107"/>
      <c r="D4" s="107"/>
      <c r="E4" s="107"/>
      <c r="F4" s="107"/>
      <c r="G4" s="107"/>
      <c r="H4" s="10"/>
      <c r="I4" s="5"/>
      <c r="J4" s="6"/>
      <c r="K4" s="5"/>
      <c r="L4" s="5"/>
      <c r="M4" s="5"/>
      <c r="N4" s="5"/>
      <c r="O4" s="5"/>
      <c r="P4" s="5"/>
      <c r="Q4" s="5"/>
      <c r="R4" s="5"/>
      <c r="S4" s="5"/>
      <c r="T4" s="5"/>
      <c r="U4" s="5"/>
      <c r="V4" s="5"/>
      <c r="W4" s="5"/>
      <c r="X4" s="5"/>
      <c r="Y4" s="5"/>
      <c r="Z4" s="5"/>
    </row>
    <row r="5" spans="1:26" s="4" customFormat="1" ht="15" customHeight="1">
      <c r="A5" s="108" t="s">
        <v>29</v>
      </c>
      <c r="B5" s="109"/>
      <c r="C5" s="109"/>
      <c r="D5" s="109"/>
      <c r="E5" s="109"/>
      <c r="F5" s="109"/>
      <c r="G5" s="109"/>
      <c r="H5" s="10"/>
      <c r="I5" s="5"/>
      <c r="J5" s="6"/>
      <c r="K5" s="5"/>
      <c r="L5" s="5"/>
      <c r="M5" s="5"/>
      <c r="N5" s="5"/>
      <c r="O5" s="5"/>
      <c r="P5" s="5"/>
      <c r="Q5" s="5"/>
      <c r="R5" s="5"/>
      <c r="S5" s="5"/>
      <c r="T5" s="5"/>
      <c r="U5" s="5"/>
      <c r="V5" s="5"/>
      <c r="W5" s="5"/>
      <c r="X5" s="5"/>
      <c r="Y5" s="5"/>
      <c r="Z5" s="5"/>
    </row>
    <row r="6" spans="1:10" s="5" customFormat="1" ht="36.75" customHeight="1">
      <c r="A6" s="116" t="s">
        <v>120</v>
      </c>
      <c r="B6" s="116"/>
      <c r="C6" s="116"/>
      <c r="D6" s="116"/>
      <c r="E6" s="116"/>
      <c r="F6" s="116"/>
      <c r="G6" s="116"/>
      <c r="H6" s="12"/>
      <c r="J6" s="6"/>
    </row>
    <row r="7" spans="1:26" s="4" customFormat="1" ht="15.75" customHeight="1">
      <c r="A7" s="110" t="s">
        <v>6</v>
      </c>
      <c r="B7" s="110"/>
      <c r="C7" s="110"/>
      <c r="D7" s="110"/>
      <c r="E7" s="110"/>
      <c r="F7" s="110"/>
      <c r="G7" s="110"/>
      <c r="H7" s="11"/>
      <c r="I7" s="5"/>
      <c r="J7" s="6"/>
      <c r="K7" s="5"/>
      <c r="L7" s="5"/>
      <c r="M7" s="5"/>
      <c r="N7" s="5"/>
      <c r="O7" s="5"/>
      <c r="P7" s="5"/>
      <c r="Q7" s="5"/>
      <c r="R7" s="5"/>
      <c r="S7" s="5"/>
      <c r="T7" s="5"/>
      <c r="U7" s="5"/>
      <c r="V7" s="5"/>
      <c r="W7" s="5"/>
      <c r="X7" s="5"/>
      <c r="Y7" s="5"/>
      <c r="Z7" s="5"/>
    </row>
    <row r="8" spans="1:26" s="4" customFormat="1" ht="8.25" customHeight="1">
      <c r="A8" s="111"/>
      <c r="B8" s="111"/>
      <c r="C8" s="111"/>
      <c r="D8" s="111"/>
      <c r="E8" s="111"/>
      <c r="F8" s="111"/>
      <c r="G8" s="111"/>
      <c r="H8" s="11"/>
      <c r="I8" s="5"/>
      <c r="J8" s="6"/>
      <c r="K8" s="5"/>
      <c r="L8" s="5"/>
      <c r="M8" s="5"/>
      <c r="N8" s="5"/>
      <c r="O8" s="5"/>
      <c r="P8" s="5"/>
      <c r="Q8" s="5"/>
      <c r="R8" s="5"/>
      <c r="S8" s="5"/>
      <c r="T8" s="5"/>
      <c r="U8" s="5"/>
      <c r="V8" s="5"/>
      <c r="W8" s="5"/>
      <c r="X8" s="5"/>
      <c r="Y8" s="5"/>
      <c r="Z8" s="5"/>
    </row>
    <row r="9" spans="1:26" s="4" customFormat="1" ht="54" customHeight="1">
      <c r="A9" s="112" t="s">
        <v>7</v>
      </c>
      <c r="B9" s="112"/>
      <c r="C9" s="112"/>
      <c r="D9" s="112"/>
      <c r="E9" s="112"/>
      <c r="F9" s="112"/>
      <c r="G9" s="112"/>
      <c r="H9" s="11"/>
      <c r="I9" s="5"/>
      <c r="J9" s="6"/>
      <c r="K9" s="5"/>
      <c r="L9" s="5"/>
      <c r="M9" s="5"/>
      <c r="N9" s="5"/>
      <c r="O9" s="5"/>
      <c r="P9" s="5"/>
      <c r="Q9" s="5"/>
      <c r="R9" s="5"/>
      <c r="S9" s="5"/>
      <c r="T9" s="5"/>
      <c r="U9" s="5"/>
      <c r="V9" s="5"/>
      <c r="W9" s="5"/>
      <c r="X9" s="5"/>
      <c r="Y9" s="5"/>
      <c r="Z9" s="5"/>
    </row>
    <row r="10" spans="1:26" s="4" customFormat="1" ht="42" customHeight="1">
      <c r="A10" s="116" t="s">
        <v>120</v>
      </c>
      <c r="B10" s="116"/>
      <c r="C10" s="116"/>
      <c r="D10" s="116"/>
      <c r="E10" s="116"/>
      <c r="F10" s="116"/>
      <c r="G10" s="116"/>
      <c r="H10" s="13"/>
      <c r="I10" s="5"/>
      <c r="J10" s="6"/>
      <c r="K10" s="5"/>
      <c r="L10" s="5"/>
      <c r="M10" s="5"/>
      <c r="N10" s="5"/>
      <c r="O10" s="5"/>
      <c r="P10" s="5"/>
      <c r="Q10" s="5"/>
      <c r="R10" s="5"/>
      <c r="S10" s="5"/>
      <c r="T10" s="5"/>
      <c r="U10" s="5"/>
      <c r="V10" s="5"/>
      <c r="W10" s="5"/>
      <c r="X10" s="5"/>
      <c r="Y10" s="5"/>
      <c r="Z10" s="5"/>
    </row>
    <row r="11" spans="1:26" s="4" customFormat="1" ht="15" customHeight="1">
      <c r="A11" s="117"/>
      <c r="B11" s="117"/>
      <c r="C11" s="117"/>
      <c r="D11" s="117"/>
      <c r="E11" s="117"/>
      <c r="F11" s="117"/>
      <c r="G11" s="117"/>
      <c r="H11" s="13"/>
      <c r="I11" s="5"/>
      <c r="J11" s="6"/>
      <c r="K11" s="5"/>
      <c r="L11" s="5"/>
      <c r="M11" s="5"/>
      <c r="N11" s="5"/>
      <c r="O11" s="5"/>
      <c r="P11" s="5"/>
      <c r="Q11" s="5"/>
      <c r="R11" s="5"/>
      <c r="S11" s="5"/>
      <c r="T11" s="5"/>
      <c r="U11" s="5"/>
      <c r="V11" s="5"/>
      <c r="W11" s="5"/>
      <c r="X11" s="5"/>
      <c r="Y11" s="5"/>
      <c r="Z11" s="5"/>
    </row>
    <row r="12" spans="1:26" s="4" customFormat="1" ht="23.25" customHeight="1">
      <c r="A12" s="115"/>
      <c r="B12" s="115"/>
      <c r="C12" s="115"/>
      <c r="D12" s="115"/>
      <c r="E12" s="115"/>
      <c r="F12" s="115"/>
      <c r="G12" s="115"/>
      <c r="H12" s="14"/>
      <c r="I12" s="5"/>
      <c r="J12" s="6"/>
      <c r="K12" s="5"/>
      <c r="L12" s="5"/>
      <c r="M12" s="5"/>
      <c r="N12" s="5"/>
      <c r="O12" s="5"/>
      <c r="P12" s="5"/>
      <c r="Q12" s="5"/>
      <c r="R12" s="5"/>
      <c r="S12" s="5"/>
      <c r="T12" s="5"/>
      <c r="U12" s="5"/>
      <c r="V12" s="5"/>
      <c r="W12" s="5"/>
      <c r="X12" s="5"/>
      <c r="Y12" s="5"/>
      <c r="Z12" s="5"/>
    </row>
    <row r="13" spans="1:26" s="4" customFormat="1" ht="15" customHeight="1">
      <c r="A13" s="113" t="s">
        <v>118</v>
      </c>
      <c r="B13" s="114"/>
      <c r="C13" s="114"/>
      <c r="D13" s="114"/>
      <c r="E13" s="114"/>
      <c r="F13" s="114"/>
      <c r="G13" s="114"/>
      <c r="H13" s="13"/>
      <c r="I13" s="5"/>
      <c r="J13" s="6"/>
      <c r="K13" s="5"/>
      <c r="L13" s="5"/>
      <c r="M13" s="5"/>
      <c r="N13" s="5"/>
      <c r="O13" s="5"/>
      <c r="P13" s="5"/>
      <c r="Q13" s="5"/>
      <c r="R13" s="5"/>
      <c r="S13" s="5"/>
      <c r="T13" s="5"/>
      <c r="U13" s="5"/>
      <c r="V13" s="5"/>
      <c r="W13" s="5"/>
      <c r="X13" s="5"/>
      <c r="Y13" s="5"/>
      <c r="Z13" s="5"/>
    </row>
    <row r="14" spans="1:26" s="4" customFormat="1" ht="15">
      <c r="A14" s="111"/>
      <c r="B14" s="111"/>
      <c r="C14" s="111"/>
      <c r="D14" s="111"/>
      <c r="E14" s="111"/>
      <c r="F14" s="111"/>
      <c r="G14" s="111"/>
      <c r="H14" s="13"/>
      <c r="I14" s="5"/>
      <c r="J14" s="6"/>
      <c r="K14" s="5"/>
      <c r="L14" s="5"/>
      <c r="M14" s="5"/>
      <c r="N14" s="5"/>
      <c r="O14" s="5"/>
      <c r="P14" s="5"/>
      <c r="Q14" s="5"/>
      <c r="R14" s="5"/>
      <c r="S14" s="5"/>
      <c r="T14" s="5"/>
      <c r="U14" s="5"/>
      <c r="V14" s="5"/>
      <c r="W14" s="5"/>
      <c r="X14" s="5"/>
      <c r="Y14" s="5"/>
      <c r="Z14" s="5"/>
    </row>
    <row r="15" spans="1:26" s="4" customFormat="1" ht="98.25" customHeight="1">
      <c r="A15" s="118" t="s">
        <v>8</v>
      </c>
      <c r="B15" s="118"/>
      <c r="C15" s="118"/>
      <c r="D15" s="118"/>
      <c r="E15" s="118"/>
      <c r="F15" s="118"/>
      <c r="G15" s="118"/>
      <c r="H15" s="13"/>
      <c r="I15" s="5"/>
      <c r="J15" s="6"/>
      <c r="K15" s="5"/>
      <c r="L15" s="5"/>
      <c r="M15" s="5"/>
      <c r="N15" s="5"/>
      <c r="O15" s="5"/>
      <c r="P15" s="5"/>
      <c r="Q15" s="5"/>
      <c r="R15" s="5"/>
      <c r="S15" s="5"/>
      <c r="T15" s="5"/>
      <c r="U15" s="5"/>
      <c r="V15" s="5"/>
      <c r="W15" s="5"/>
      <c r="X15" s="5"/>
      <c r="Y15" s="5"/>
      <c r="Z15" s="5"/>
    </row>
    <row r="16" spans="1:10" ht="50.25" customHeight="1">
      <c r="A16" s="119" t="s">
        <v>121</v>
      </c>
      <c r="B16" s="119"/>
      <c r="C16" s="119"/>
      <c r="D16" s="119"/>
      <c r="E16" s="119"/>
      <c r="F16" s="119"/>
      <c r="G16" s="119"/>
      <c r="H16" s="10"/>
      <c r="I16" s="16"/>
      <c r="J16" s="15"/>
    </row>
    <row r="17" spans="1:10" ht="32.25" customHeight="1">
      <c r="A17" s="124" t="s">
        <v>1</v>
      </c>
      <c r="B17" s="122" t="s">
        <v>46</v>
      </c>
      <c r="C17" s="122" t="s">
        <v>44</v>
      </c>
      <c r="D17" s="122" t="s">
        <v>31</v>
      </c>
      <c r="E17" s="120" t="s">
        <v>43</v>
      </c>
      <c r="F17" s="120" t="s">
        <v>45</v>
      </c>
      <c r="G17" s="120" t="s">
        <v>42</v>
      </c>
      <c r="H17" s="10"/>
      <c r="I17" s="16"/>
      <c r="J17" s="15"/>
    </row>
    <row r="18" spans="1:10" ht="28.5" customHeight="1">
      <c r="A18" s="125"/>
      <c r="B18" s="123"/>
      <c r="C18" s="123"/>
      <c r="D18" s="123"/>
      <c r="E18" s="121"/>
      <c r="F18" s="121"/>
      <c r="G18" s="121"/>
      <c r="H18" s="10"/>
      <c r="I18" s="16"/>
      <c r="J18" s="15"/>
    </row>
    <row r="19" spans="1:10" ht="30">
      <c r="A19" s="52" t="s">
        <v>30</v>
      </c>
      <c r="B19" s="47" t="s">
        <v>83</v>
      </c>
      <c r="C19" s="48" t="s">
        <v>32</v>
      </c>
      <c r="D19" s="48">
        <v>1</v>
      </c>
      <c r="E19" s="49"/>
      <c r="F19" s="49">
        <f>E19*D19</f>
        <v>0</v>
      </c>
      <c r="G19" s="49"/>
      <c r="H19" s="10"/>
      <c r="I19" s="16"/>
      <c r="J19" s="15"/>
    </row>
    <row r="20" spans="1:10" ht="32.25" customHeight="1">
      <c r="A20" s="50" t="s">
        <v>38</v>
      </c>
      <c r="B20" s="66" t="s">
        <v>124</v>
      </c>
      <c r="C20" s="67"/>
      <c r="D20" s="67"/>
      <c r="E20" s="68"/>
      <c r="F20" s="51">
        <f>F21+F23+F24+F25+F26+F27</f>
        <v>0</v>
      </c>
      <c r="G20" s="51"/>
      <c r="H20" s="10"/>
      <c r="I20" s="16"/>
      <c r="J20" s="15"/>
    </row>
    <row r="21" spans="1:10" ht="15">
      <c r="A21" s="35" t="s">
        <v>34</v>
      </c>
      <c r="B21" s="29" t="s">
        <v>19</v>
      </c>
      <c r="C21" s="30" t="s">
        <v>33</v>
      </c>
      <c r="D21" s="30">
        <v>1</v>
      </c>
      <c r="E21" s="32"/>
      <c r="F21" s="32">
        <f>E21*D21</f>
        <v>0</v>
      </c>
      <c r="G21" s="32"/>
      <c r="H21" s="10"/>
      <c r="I21" s="16"/>
      <c r="J21" s="15"/>
    </row>
    <row r="22" spans="1:10" ht="45">
      <c r="A22" s="35"/>
      <c r="B22" s="40" t="s">
        <v>77</v>
      </c>
      <c r="C22" s="41" t="s">
        <v>33</v>
      </c>
      <c r="D22" s="41">
        <v>1</v>
      </c>
      <c r="E22" s="32"/>
      <c r="F22" s="32"/>
      <c r="G22" s="45" t="s">
        <v>116</v>
      </c>
      <c r="H22" s="10"/>
      <c r="I22" s="16"/>
      <c r="J22" s="15"/>
    </row>
    <row r="23" spans="1:10" ht="75">
      <c r="A23" s="35" t="s">
        <v>35</v>
      </c>
      <c r="B23" s="38" t="s">
        <v>84</v>
      </c>
      <c r="C23" s="39" t="s">
        <v>54</v>
      </c>
      <c r="D23" s="39">
        <v>1</v>
      </c>
      <c r="E23" s="32"/>
      <c r="F23" s="32">
        <f>E23*D23</f>
        <v>0</v>
      </c>
      <c r="G23" s="42" t="s">
        <v>117</v>
      </c>
      <c r="H23" s="10"/>
      <c r="I23" s="16"/>
      <c r="J23" s="15"/>
    </row>
    <row r="24" spans="1:10" ht="75">
      <c r="A24" s="60" t="s">
        <v>36</v>
      </c>
      <c r="B24" s="61" t="s">
        <v>73</v>
      </c>
      <c r="C24" s="39" t="s">
        <v>54</v>
      </c>
      <c r="D24" s="39">
        <v>1</v>
      </c>
      <c r="E24" s="32"/>
      <c r="F24" s="32">
        <f>E24*D24</f>
        <v>0</v>
      </c>
      <c r="G24" s="42" t="s">
        <v>117</v>
      </c>
      <c r="H24" s="10"/>
      <c r="I24" s="16"/>
      <c r="J24" s="15"/>
    </row>
    <row r="25" spans="1:10" ht="75">
      <c r="A25" s="35" t="s">
        <v>39</v>
      </c>
      <c r="B25" s="38" t="s">
        <v>56</v>
      </c>
      <c r="C25" s="39" t="s">
        <v>54</v>
      </c>
      <c r="D25" s="39">
        <v>1</v>
      </c>
      <c r="E25" s="32"/>
      <c r="F25" s="32">
        <f>E25*D25</f>
        <v>0</v>
      </c>
      <c r="G25" s="42" t="s">
        <v>117</v>
      </c>
      <c r="H25" s="10"/>
      <c r="I25" s="16"/>
      <c r="J25" s="15"/>
    </row>
    <row r="26" spans="1:10" ht="75">
      <c r="A26" s="35" t="s">
        <v>58</v>
      </c>
      <c r="B26" s="38" t="s">
        <v>55</v>
      </c>
      <c r="C26" s="39" t="s">
        <v>54</v>
      </c>
      <c r="D26" s="39">
        <v>1</v>
      </c>
      <c r="E26" s="32"/>
      <c r="F26" s="32">
        <f>E26*D26</f>
        <v>0</v>
      </c>
      <c r="G26" s="42" t="s">
        <v>117</v>
      </c>
      <c r="H26" s="10"/>
      <c r="I26" s="16"/>
      <c r="J26" s="15"/>
    </row>
    <row r="27" spans="1:10" ht="75">
      <c r="A27" s="35" t="s">
        <v>59</v>
      </c>
      <c r="B27" s="38" t="s">
        <v>78</v>
      </c>
      <c r="C27" s="39" t="s">
        <v>54</v>
      </c>
      <c r="D27" s="43">
        <v>2</v>
      </c>
      <c r="E27" s="32"/>
      <c r="F27" s="32">
        <f>E27*D27</f>
        <v>0</v>
      </c>
      <c r="G27" s="42" t="s">
        <v>117</v>
      </c>
      <c r="H27" s="10"/>
      <c r="I27" s="16"/>
      <c r="J27" s="15"/>
    </row>
    <row r="28" spans="1:10" ht="41.25" customHeight="1">
      <c r="A28" s="50" t="s">
        <v>37</v>
      </c>
      <c r="B28" s="66" t="s">
        <v>125</v>
      </c>
      <c r="C28" s="67"/>
      <c r="D28" s="67"/>
      <c r="E28" s="68"/>
      <c r="F28" s="51">
        <f>F29+F31+F32+F33+F34+F35</f>
        <v>0</v>
      </c>
      <c r="G28" s="51"/>
      <c r="H28" s="10"/>
      <c r="I28" s="16"/>
      <c r="J28" s="15"/>
    </row>
    <row r="29" spans="1:10" ht="15">
      <c r="A29" s="35" t="s">
        <v>41</v>
      </c>
      <c r="B29" s="29" t="s">
        <v>19</v>
      </c>
      <c r="C29" s="30" t="s">
        <v>33</v>
      </c>
      <c r="D29" s="30">
        <v>1</v>
      </c>
      <c r="E29" s="32"/>
      <c r="F29" s="32">
        <f>E29*D29</f>
        <v>0</v>
      </c>
      <c r="G29" s="32"/>
      <c r="H29" s="10"/>
      <c r="I29" s="16"/>
      <c r="J29" s="15"/>
    </row>
    <row r="30" spans="1:10" ht="45">
      <c r="A30" s="35"/>
      <c r="B30" s="40" t="s">
        <v>77</v>
      </c>
      <c r="C30" s="41" t="s">
        <v>33</v>
      </c>
      <c r="D30" s="41">
        <v>1</v>
      </c>
      <c r="E30" s="32"/>
      <c r="F30" s="32"/>
      <c r="G30" s="45" t="s">
        <v>116</v>
      </c>
      <c r="H30" s="10"/>
      <c r="I30" s="16"/>
      <c r="J30" s="15"/>
    </row>
    <row r="31" spans="1:10" ht="75">
      <c r="A31" s="35" t="s">
        <v>74</v>
      </c>
      <c r="B31" s="38" t="s">
        <v>84</v>
      </c>
      <c r="C31" s="39" t="s">
        <v>54</v>
      </c>
      <c r="D31" s="39">
        <v>1</v>
      </c>
      <c r="E31" s="32"/>
      <c r="F31" s="32">
        <f>E31*D31</f>
        <v>0</v>
      </c>
      <c r="G31" s="42" t="s">
        <v>117</v>
      </c>
      <c r="H31" s="10"/>
      <c r="I31" s="16"/>
      <c r="J31" s="15"/>
    </row>
    <row r="32" spans="1:10" ht="75">
      <c r="A32" s="60" t="s">
        <v>75</v>
      </c>
      <c r="B32" s="61" t="s">
        <v>73</v>
      </c>
      <c r="C32" s="39" t="s">
        <v>54</v>
      </c>
      <c r="D32" s="39">
        <v>1</v>
      </c>
      <c r="E32" s="32"/>
      <c r="F32" s="32">
        <f>E32*D32</f>
        <v>0</v>
      </c>
      <c r="G32" s="42" t="s">
        <v>117</v>
      </c>
      <c r="H32" s="10"/>
      <c r="I32" s="16"/>
      <c r="J32" s="15"/>
    </row>
    <row r="33" spans="1:10" ht="75">
      <c r="A33" s="35" t="s">
        <v>97</v>
      </c>
      <c r="B33" s="38" t="s">
        <v>56</v>
      </c>
      <c r="C33" s="39" t="s">
        <v>54</v>
      </c>
      <c r="D33" s="39">
        <v>1</v>
      </c>
      <c r="E33" s="32"/>
      <c r="F33" s="32">
        <f>E33*D33</f>
        <v>0</v>
      </c>
      <c r="G33" s="42" t="s">
        <v>117</v>
      </c>
      <c r="H33" s="10"/>
      <c r="I33" s="16"/>
      <c r="J33" s="15"/>
    </row>
    <row r="34" spans="1:10" ht="75">
      <c r="A34" s="35" t="s">
        <v>98</v>
      </c>
      <c r="B34" s="38" t="s">
        <v>55</v>
      </c>
      <c r="C34" s="39" t="s">
        <v>54</v>
      </c>
      <c r="D34" s="39">
        <v>1</v>
      </c>
      <c r="E34" s="32"/>
      <c r="F34" s="32">
        <f>E34*D34</f>
        <v>0</v>
      </c>
      <c r="G34" s="42" t="s">
        <v>117</v>
      </c>
      <c r="H34" s="10"/>
      <c r="I34" s="16"/>
      <c r="J34" s="15"/>
    </row>
    <row r="35" spans="1:10" ht="75">
      <c r="A35" s="35" t="s">
        <v>105</v>
      </c>
      <c r="B35" s="38" t="s">
        <v>78</v>
      </c>
      <c r="C35" s="39" t="s">
        <v>54</v>
      </c>
      <c r="D35" s="43">
        <v>2</v>
      </c>
      <c r="E35" s="32"/>
      <c r="F35" s="32">
        <f>E35*D35</f>
        <v>0</v>
      </c>
      <c r="G35" s="42" t="s">
        <v>117</v>
      </c>
      <c r="H35" s="10"/>
      <c r="I35" s="16"/>
      <c r="J35" s="15"/>
    </row>
    <row r="36" spans="1:10" ht="30.75" customHeight="1">
      <c r="A36" s="50" t="s">
        <v>96</v>
      </c>
      <c r="B36" s="66" t="s">
        <v>126</v>
      </c>
      <c r="C36" s="67"/>
      <c r="D36" s="67"/>
      <c r="E36" s="68"/>
      <c r="F36" s="51">
        <f>F37+F39+F40+F41+F42+F43</f>
        <v>0</v>
      </c>
      <c r="G36" s="51"/>
      <c r="H36" s="10"/>
      <c r="I36" s="16"/>
      <c r="J36" s="15"/>
    </row>
    <row r="37" spans="1:10" ht="15">
      <c r="A37" s="35" t="s">
        <v>99</v>
      </c>
      <c r="B37" s="29" t="s">
        <v>19</v>
      </c>
      <c r="C37" s="30" t="s">
        <v>33</v>
      </c>
      <c r="D37" s="30">
        <v>1</v>
      </c>
      <c r="E37" s="32"/>
      <c r="F37" s="32">
        <f>E37*D37</f>
        <v>0</v>
      </c>
      <c r="G37" s="32"/>
      <c r="H37" s="10"/>
      <c r="I37" s="16"/>
      <c r="J37" s="15"/>
    </row>
    <row r="38" spans="1:10" ht="45">
      <c r="A38" s="35"/>
      <c r="B38" s="40" t="s">
        <v>77</v>
      </c>
      <c r="C38" s="41" t="s">
        <v>33</v>
      </c>
      <c r="D38" s="41">
        <v>1</v>
      </c>
      <c r="E38" s="32"/>
      <c r="F38" s="32"/>
      <c r="G38" s="45" t="s">
        <v>116</v>
      </c>
      <c r="H38" s="10"/>
      <c r="I38" s="16"/>
      <c r="J38" s="15"/>
    </row>
    <row r="39" spans="1:10" ht="75">
      <c r="A39" s="35" t="s">
        <v>100</v>
      </c>
      <c r="B39" s="38" t="s">
        <v>84</v>
      </c>
      <c r="C39" s="39" t="s">
        <v>54</v>
      </c>
      <c r="D39" s="39">
        <v>1</v>
      </c>
      <c r="E39" s="32"/>
      <c r="F39" s="32">
        <f>E39*D39</f>
        <v>0</v>
      </c>
      <c r="G39" s="42" t="s">
        <v>117</v>
      </c>
      <c r="H39" s="10"/>
      <c r="I39" s="16"/>
      <c r="J39" s="15"/>
    </row>
    <row r="40" spans="1:10" ht="75">
      <c r="A40" s="60" t="s">
        <v>101</v>
      </c>
      <c r="B40" s="61" t="s">
        <v>73</v>
      </c>
      <c r="C40" s="39" t="s">
        <v>54</v>
      </c>
      <c r="D40" s="39">
        <v>1</v>
      </c>
      <c r="E40" s="32"/>
      <c r="F40" s="32">
        <f>E40*D40</f>
        <v>0</v>
      </c>
      <c r="G40" s="42" t="s">
        <v>117</v>
      </c>
      <c r="H40" s="10"/>
      <c r="I40" s="16"/>
      <c r="J40" s="15"/>
    </row>
    <row r="41" spans="1:10" ht="75">
      <c r="A41" s="35" t="s">
        <v>102</v>
      </c>
      <c r="B41" s="38" t="s">
        <v>56</v>
      </c>
      <c r="C41" s="39" t="s">
        <v>54</v>
      </c>
      <c r="D41" s="39">
        <v>1</v>
      </c>
      <c r="E41" s="32"/>
      <c r="F41" s="32">
        <f>E41*D41</f>
        <v>0</v>
      </c>
      <c r="G41" s="42" t="s">
        <v>117</v>
      </c>
      <c r="H41" s="10"/>
      <c r="I41" s="16"/>
      <c r="J41" s="15"/>
    </row>
    <row r="42" spans="1:10" ht="75">
      <c r="A42" s="35" t="s">
        <v>103</v>
      </c>
      <c r="B42" s="38" t="s">
        <v>55</v>
      </c>
      <c r="C42" s="39" t="s">
        <v>54</v>
      </c>
      <c r="D42" s="39">
        <v>1</v>
      </c>
      <c r="E42" s="32"/>
      <c r="F42" s="32">
        <f>E42*D42</f>
        <v>0</v>
      </c>
      <c r="G42" s="42" t="s">
        <v>117</v>
      </c>
      <c r="H42" s="10"/>
      <c r="I42" s="16"/>
      <c r="J42" s="15"/>
    </row>
    <row r="43" spans="1:10" ht="75">
      <c r="A43" s="35" t="s">
        <v>104</v>
      </c>
      <c r="B43" s="38" t="s">
        <v>78</v>
      </c>
      <c r="C43" s="39" t="s">
        <v>54</v>
      </c>
      <c r="D43" s="43">
        <v>2</v>
      </c>
      <c r="E43" s="32"/>
      <c r="F43" s="32">
        <f>E43*D43</f>
        <v>0</v>
      </c>
      <c r="G43" s="42" t="s">
        <v>117</v>
      </c>
      <c r="H43" s="10"/>
      <c r="I43" s="16"/>
      <c r="J43" s="15"/>
    </row>
    <row r="44" spans="1:10" ht="35.25" customHeight="1">
      <c r="A44" s="50" t="s">
        <v>106</v>
      </c>
      <c r="B44" s="66" t="s">
        <v>127</v>
      </c>
      <c r="C44" s="67"/>
      <c r="D44" s="67"/>
      <c r="E44" s="68"/>
      <c r="F44" s="51">
        <f>F45+F47+F48+F49+F50+F51</f>
        <v>0</v>
      </c>
      <c r="G44" s="51"/>
      <c r="H44" s="10"/>
      <c r="I44" s="16"/>
      <c r="J44" s="15"/>
    </row>
    <row r="45" spans="1:10" ht="15">
      <c r="A45" s="35" t="s">
        <v>107</v>
      </c>
      <c r="B45" s="29" t="s">
        <v>19</v>
      </c>
      <c r="C45" s="30" t="s">
        <v>33</v>
      </c>
      <c r="D45" s="30">
        <v>1</v>
      </c>
      <c r="E45" s="32"/>
      <c r="F45" s="32">
        <f>E45*D45</f>
        <v>0</v>
      </c>
      <c r="G45" s="32"/>
      <c r="H45" s="10"/>
      <c r="I45" s="16"/>
      <c r="J45" s="15"/>
    </row>
    <row r="46" spans="1:10" ht="45">
      <c r="A46" s="35"/>
      <c r="B46" s="40" t="s">
        <v>77</v>
      </c>
      <c r="C46" s="41" t="s">
        <v>33</v>
      </c>
      <c r="D46" s="41">
        <v>1</v>
      </c>
      <c r="E46" s="32"/>
      <c r="F46" s="32"/>
      <c r="G46" s="45" t="s">
        <v>116</v>
      </c>
      <c r="H46" s="10"/>
      <c r="I46" s="16"/>
      <c r="J46" s="15"/>
    </row>
    <row r="47" spans="1:10" ht="75">
      <c r="A47" s="35" t="s">
        <v>108</v>
      </c>
      <c r="B47" s="38" t="s">
        <v>84</v>
      </c>
      <c r="C47" s="39" t="s">
        <v>54</v>
      </c>
      <c r="D47" s="39">
        <v>1</v>
      </c>
      <c r="E47" s="32"/>
      <c r="F47" s="32">
        <f aca="true" t="shared" si="0" ref="F47:F52">E47*D47</f>
        <v>0</v>
      </c>
      <c r="G47" s="42" t="s">
        <v>117</v>
      </c>
      <c r="H47" s="10"/>
      <c r="I47" s="16"/>
      <c r="J47" s="15"/>
    </row>
    <row r="48" spans="1:10" ht="75">
      <c r="A48" s="60" t="s">
        <v>109</v>
      </c>
      <c r="B48" s="61" t="s">
        <v>73</v>
      </c>
      <c r="C48" s="39" t="s">
        <v>54</v>
      </c>
      <c r="D48" s="39">
        <v>1</v>
      </c>
      <c r="E48" s="32"/>
      <c r="F48" s="32">
        <f t="shared" si="0"/>
        <v>0</v>
      </c>
      <c r="G48" s="42" t="s">
        <v>117</v>
      </c>
      <c r="H48" s="10"/>
      <c r="I48" s="16"/>
      <c r="J48" s="15"/>
    </row>
    <row r="49" spans="1:10" ht="75">
      <c r="A49" s="35" t="s">
        <v>110</v>
      </c>
      <c r="B49" s="38" t="s">
        <v>56</v>
      </c>
      <c r="C49" s="39" t="s">
        <v>54</v>
      </c>
      <c r="D49" s="39">
        <v>1</v>
      </c>
      <c r="E49" s="32"/>
      <c r="F49" s="32">
        <f t="shared" si="0"/>
        <v>0</v>
      </c>
      <c r="G49" s="42" t="s">
        <v>117</v>
      </c>
      <c r="H49" s="10"/>
      <c r="I49" s="16"/>
      <c r="J49" s="15"/>
    </row>
    <row r="50" spans="1:10" ht="75">
      <c r="A50" s="35" t="s">
        <v>111</v>
      </c>
      <c r="B50" s="38" t="s">
        <v>55</v>
      </c>
      <c r="C50" s="39" t="s">
        <v>54</v>
      </c>
      <c r="D50" s="39">
        <v>1</v>
      </c>
      <c r="E50" s="32"/>
      <c r="F50" s="32">
        <f t="shared" si="0"/>
        <v>0</v>
      </c>
      <c r="G50" s="42" t="s">
        <v>117</v>
      </c>
      <c r="H50" s="10"/>
      <c r="I50" s="16"/>
      <c r="J50" s="15"/>
    </row>
    <row r="51" spans="1:10" ht="75">
      <c r="A51" s="35" t="s">
        <v>112</v>
      </c>
      <c r="B51" s="38" t="s">
        <v>78</v>
      </c>
      <c r="C51" s="39" t="s">
        <v>54</v>
      </c>
      <c r="D51" s="43">
        <v>2</v>
      </c>
      <c r="E51" s="32"/>
      <c r="F51" s="32">
        <f t="shared" si="0"/>
        <v>0</v>
      </c>
      <c r="G51" s="42" t="s">
        <v>117</v>
      </c>
      <c r="H51" s="10"/>
      <c r="I51" s="16"/>
      <c r="J51" s="15"/>
    </row>
    <row r="52" spans="1:10" ht="30">
      <c r="A52" s="52" t="s">
        <v>128</v>
      </c>
      <c r="B52" s="59" t="s">
        <v>85</v>
      </c>
      <c r="C52" s="48" t="s">
        <v>32</v>
      </c>
      <c r="D52" s="48">
        <v>1</v>
      </c>
      <c r="E52" s="49"/>
      <c r="F52" s="49">
        <f t="shared" si="0"/>
        <v>0</v>
      </c>
      <c r="G52" s="49"/>
      <c r="H52" s="10"/>
      <c r="I52" s="16"/>
      <c r="J52" s="15"/>
    </row>
    <row r="53" spans="1:10" ht="40.5" customHeight="1">
      <c r="A53" s="101" t="s">
        <v>129</v>
      </c>
      <c r="B53" s="102"/>
      <c r="C53" s="102"/>
      <c r="D53" s="102"/>
      <c r="E53" s="103"/>
      <c r="F53" s="32">
        <f>F19+F20+F28+F36+F44+F52</f>
        <v>0</v>
      </c>
      <c r="G53" s="32"/>
      <c r="H53" s="10"/>
      <c r="I53" s="16"/>
      <c r="J53" s="15"/>
    </row>
    <row r="54" spans="1:10" ht="30" customHeight="1">
      <c r="A54" s="104" t="s">
        <v>119</v>
      </c>
      <c r="B54" s="104"/>
      <c r="C54" s="104"/>
      <c r="D54" s="104"/>
      <c r="E54" s="104"/>
      <c r="F54" s="32">
        <f>F53*0.2</f>
        <v>0</v>
      </c>
      <c r="G54" s="32"/>
      <c r="H54" s="10"/>
      <c r="I54" s="16"/>
      <c r="J54" s="15"/>
    </row>
    <row r="55" spans="1:10" ht="30.75" customHeight="1">
      <c r="A55" s="104" t="s">
        <v>130</v>
      </c>
      <c r="B55" s="104"/>
      <c r="C55" s="104"/>
      <c r="D55" s="104"/>
      <c r="E55" s="104"/>
      <c r="F55" s="32">
        <f>F53+F54</f>
        <v>0</v>
      </c>
      <c r="G55" s="32"/>
      <c r="H55" s="10"/>
      <c r="I55" s="16"/>
      <c r="J55" s="15"/>
    </row>
    <row r="56" spans="1:10" ht="15">
      <c r="A56" s="53"/>
      <c r="B56" s="44"/>
      <c r="C56" s="44"/>
      <c r="D56" s="44"/>
      <c r="E56" s="44"/>
      <c r="F56" s="44"/>
      <c r="G56" s="44"/>
      <c r="H56" s="10"/>
      <c r="I56" s="16"/>
      <c r="J56" s="15"/>
    </row>
    <row r="57" spans="1:10" ht="15">
      <c r="A57" s="33"/>
      <c r="B57" s="33"/>
      <c r="C57" s="33"/>
      <c r="D57" s="33"/>
      <c r="E57" s="33"/>
      <c r="F57" s="33"/>
      <c r="G57" s="33"/>
      <c r="H57" s="10"/>
      <c r="I57" s="16"/>
      <c r="J57" s="15"/>
    </row>
    <row r="58" spans="1:10" ht="15.75">
      <c r="A58" s="98" t="s">
        <v>52</v>
      </c>
      <c r="B58" s="98"/>
      <c r="C58" s="98"/>
      <c r="D58" s="98"/>
      <c r="E58" s="98"/>
      <c r="F58" s="98"/>
      <c r="G58" s="98"/>
      <c r="H58" s="10"/>
      <c r="I58" s="16"/>
      <c r="J58" s="15"/>
    </row>
    <row r="59" spans="1:10" ht="15">
      <c r="A59" s="105" t="s">
        <v>1</v>
      </c>
      <c r="B59" s="62" t="s">
        <v>46</v>
      </c>
      <c r="C59" s="62" t="s">
        <v>44</v>
      </c>
      <c r="D59" s="62" t="s">
        <v>31</v>
      </c>
      <c r="E59" s="69" t="s">
        <v>43</v>
      </c>
      <c r="F59" s="74" t="s">
        <v>42</v>
      </c>
      <c r="G59" s="75"/>
      <c r="H59" s="10"/>
      <c r="I59" s="16"/>
      <c r="J59" s="15"/>
    </row>
    <row r="60" spans="1:10" ht="15">
      <c r="A60" s="106"/>
      <c r="B60" s="63"/>
      <c r="C60" s="63"/>
      <c r="D60" s="63"/>
      <c r="E60" s="70"/>
      <c r="F60" s="76"/>
      <c r="G60" s="77"/>
      <c r="H60" s="10"/>
      <c r="I60" s="16"/>
      <c r="J60" s="15"/>
    </row>
    <row r="61" spans="1:10" ht="30">
      <c r="A61" s="36" t="s">
        <v>57</v>
      </c>
      <c r="B61" s="37" t="s">
        <v>53</v>
      </c>
      <c r="C61" s="34" t="s">
        <v>76</v>
      </c>
      <c r="D61" s="34">
        <v>1</v>
      </c>
      <c r="E61" s="32"/>
      <c r="F61" s="78"/>
      <c r="G61" s="79"/>
      <c r="H61" s="10"/>
      <c r="I61" s="16"/>
      <c r="J61" s="15"/>
    </row>
    <row r="62" spans="1:10" ht="15">
      <c r="A62" s="31">
        <v>2</v>
      </c>
      <c r="B62" s="71" t="s">
        <v>91</v>
      </c>
      <c r="C62" s="72"/>
      <c r="D62" s="72"/>
      <c r="E62" s="72"/>
      <c r="F62" s="72"/>
      <c r="G62" s="73"/>
      <c r="H62" s="10"/>
      <c r="I62" s="16"/>
      <c r="J62" s="15"/>
    </row>
    <row r="63" spans="1:10" ht="15">
      <c r="A63" s="35" t="s">
        <v>34</v>
      </c>
      <c r="B63" s="29" t="s">
        <v>47</v>
      </c>
      <c r="C63" s="30" t="s">
        <v>33</v>
      </c>
      <c r="D63" s="30">
        <v>1</v>
      </c>
      <c r="E63" s="1"/>
      <c r="F63" s="64"/>
      <c r="G63" s="65"/>
      <c r="H63" s="10"/>
      <c r="I63" s="16"/>
      <c r="J63" s="15"/>
    </row>
    <row r="64" spans="1:10" ht="15">
      <c r="A64" s="35" t="s">
        <v>35</v>
      </c>
      <c r="B64" s="29" t="s">
        <v>10</v>
      </c>
      <c r="C64" s="30" t="s">
        <v>33</v>
      </c>
      <c r="D64" s="30">
        <v>1</v>
      </c>
      <c r="E64" s="1"/>
      <c r="F64" s="64"/>
      <c r="G64" s="65"/>
      <c r="H64" s="10"/>
      <c r="I64" s="16"/>
      <c r="J64" s="15"/>
    </row>
    <row r="65" spans="1:10" ht="15">
      <c r="A65" s="35" t="s">
        <v>36</v>
      </c>
      <c r="B65" s="29" t="s">
        <v>11</v>
      </c>
      <c r="C65" s="30" t="s">
        <v>33</v>
      </c>
      <c r="D65" s="30">
        <v>1</v>
      </c>
      <c r="E65" s="1"/>
      <c r="F65" s="64"/>
      <c r="G65" s="65"/>
      <c r="H65" s="10"/>
      <c r="I65" s="16"/>
      <c r="J65" s="15"/>
    </row>
    <row r="66" spans="1:10" ht="15">
      <c r="A66" s="35" t="s">
        <v>39</v>
      </c>
      <c r="B66" s="29" t="s">
        <v>12</v>
      </c>
      <c r="C66" s="30" t="s">
        <v>33</v>
      </c>
      <c r="D66" s="30">
        <v>1</v>
      </c>
      <c r="E66" s="1"/>
      <c r="F66" s="64"/>
      <c r="G66" s="65"/>
      <c r="H66" s="10"/>
      <c r="I66" s="16"/>
      <c r="J66" s="15"/>
    </row>
    <row r="67" spans="1:10" ht="15">
      <c r="A67" s="35" t="s">
        <v>58</v>
      </c>
      <c r="B67" s="29" t="s">
        <v>13</v>
      </c>
      <c r="C67" s="30" t="s">
        <v>33</v>
      </c>
      <c r="D67" s="30">
        <v>1</v>
      </c>
      <c r="E67" s="1"/>
      <c r="F67" s="64"/>
      <c r="G67" s="65"/>
      <c r="H67" s="10"/>
      <c r="I67" s="16"/>
      <c r="J67" s="15"/>
    </row>
    <row r="68" spans="1:10" ht="15">
      <c r="A68" s="35" t="s">
        <v>59</v>
      </c>
      <c r="B68" s="29" t="s">
        <v>14</v>
      </c>
      <c r="C68" s="30" t="s">
        <v>33</v>
      </c>
      <c r="D68" s="30">
        <v>1</v>
      </c>
      <c r="E68" s="1"/>
      <c r="F68" s="64"/>
      <c r="G68" s="65"/>
      <c r="H68" s="10"/>
      <c r="I68" s="16"/>
      <c r="J68" s="15"/>
    </row>
    <row r="69" spans="1:10" ht="15">
      <c r="A69" s="35" t="s">
        <v>60</v>
      </c>
      <c r="B69" s="29" t="s">
        <v>15</v>
      </c>
      <c r="C69" s="30" t="s">
        <v>33</v>
      </c>
      <c r="D69" s="30">
        <v>1</v>
      </c>
      <c r="E69" s="1"/>
      <c r="F69" s="64"/>
      <c r="G69" s="65"/>
      <c r="H69" s="10"/>
      <c r="I69" s="16"/>
      <c r="J69" s="15"/>
    </row>
    <row r="70" spans="1:10" ht="15">
      <c r="A70" s="35" t="s">
        <v>61</v>
      </c>
      <c r="B70" s="29" t="s">
        <v>16</v>
      </c>
      <c r="C70" s="30" t="s">
        <v>33</v>
      </c>
      <c r="D70" s="30">
        <v>1</v>
      </c>
      <c r="E70" s="1"/>
      <c r="F70" s="64"/>
      <c r="G70" s="65"/>
      <c r="H70" s="10"/>
      <c r="I70" s="16"/>
      <c r="J70" s="15"/>
    </row>
    <row r="71" spans="1:10" ht="15">
      <c r="A71" s="35" t="s">
        <v>62</v>
      </c>
      <c r="B71" s="29" t="s">
        <v>17</v>
      </c>
      <c r="C71" s="30" t="s">
        <v>33</v>
      </c>
      <c r="D71" s="30">
        <v>1</v>
      </c>
      <c r="E71" s="1"/>
      <c r="F71" s="64"/>
      <c r="G71" s="65"/>
      <c r="H71" s="10"/>
      <c r="I71" s="16"/>
      <c r="J71" s="15"/>
    </row>
    <row r="72" spans="1:10" ht="15">
      <c r="A72" s="35" t="s">
        <v>63</v>
      </c>
      <c r="B72" s="29" t="s">
        <v>18</v>
      </c>
      <c r="C72" s="30" t="s">
        <v>33</v>
      </c>
      <c r="D72" s="30">
        <v>1</v>
      </c>
      <c r="E72" s="1"/>
      <c r="F72" s="64"/>
      <c r="G72" s="65"/>
      <c r="H72" s="10"/>
      <c r="I72" s="16"/>
      <c r="J72" s="15"/>
    </row>
    <row r="73" spans="1:10" ht="15">
      <c r="A73" s="35" t="s">
        <v>64</v>
      </c>
      <c r="B73" s="29" t="s">
        <v>19</v>
      </c>
      <c r="C73" s="30" t="s">
        <v>33</v>
      </c>
      <c r="D73" s="30">
        <v>1</v>
      </c>
      <c r="E73" s="1"/>
      <c r="F73" s="64"/>
      <c r="G73" s="65"/>
      <c r="H73" s="10"/>
      <c r="I73" s="16"/>
      <c r="J73" s="15"/>
    </row>
    <row r="74" spans="1:10" ht="15">
      <c r="A74" s="35" t="s">
        <v>65</v>
      </c>
      <c r="B74" s="29" t="s">
        <v>20</v>
      </c>
      <c r="C74" s="30" t="s">
        <v>33</v>
      </c>
      <c r="D74" s="30">
        <v>1</v>
      </c>
      <c r="E74" s="1"/>
      <c r="F74" s="64"/>
      <c r="G74" s="65"/>
      <c r="H74" s="10"/>
      <c r="I74" s="16"/>
      <c r="J74" s="15"/>
    </row>
    <row r="75" spans="1:10" ht="15">
      <c r="A75" s="35" t="s">
        <v>66</v>
      </c>
      <c r="B75" s="29" t="s">
        <v>21</v>
      </c>
      <c r="C75" s="30" t="s">
        <v>33</v>
      </c>
      <c r="D75" s="30">
        <v>1</v>
      </c>
      <c r="E75" s="1"/>
      <c r="F75" s="64"/>
      <c r="G75" s="65"/>
      <c r="H75" s="10"/>
      <c r="I75" s="16"/>
      <c r="J75" s="15"/>
    </row>
    <row r="76" spans="1:10" ht="15">
      <c r="A76" s="35" t="s">
        <v>67</v>
      </c>
      <c r="B76" s="29" t="s">
        <v>22</v>
      </c>
      <c r="C76" s="30" t="s">
        <v>33</v>
      </c>
      <c r="D76" s="30">
        <v>1</v>
      </c>
      <c r="E76" s="1"/>
      <c r="F76" s="64"/>
      <c r="G76" s="65"/>
      <c r="H76" s="10"/>
      <c r="I76" s="16"/>
      <c r="J76" s="15"/>
    </row>
    <row r="77" spans="1:10" s="19" customFormat="1" ht="15">
      <c r="A77" s="35" t="s">
        <v>68</v>
      </c>
      <c r="B77" s="29" t="s">
        <v>23</v>
      </c>
      <c r="C77" s="30" t="s">
        <v>33</v>
      </c>
      <c r="D77" s="30">
        <v>1</v>
      </c>
      <c r="E77" s="1"/>
      <c r="F77" s="64"/>
      <c r="G77" s="65"/>
      <c r="H77" s="8"/>
      <c r="I77" s="3"/>
      <c r="J77" s="18"/>
    </row>
    <row r="78" spans="1:10" s="19" customFormat="1" ht="15">
      <c r="A78" s="35" t="s">
        <v>69</v>
      </c>
      <c r="B78" s="29" t="s">
        <v>24</v>
      </c>
      <c r="C78" s="30" t="s">
        <v>33</v>
      </c>
      <c r="D78" s="30">
        <v>1</v>
      </c>
      <c r="E78" s="1"/>
      <c r="F78" s="64"/>
      <c r="G78" s="65"/>
      <c r="H78" s="8"/>
      <c r="I78" s="3"/>
      <c r="J78" s="18"/>
    </row>
    <row r="79" spans="1:10" s="19" customFormat="1" ht="15">
      <c r="A79" s="35" t="s">
        <v>70</v>
      </c>
      <c r="B79" s="29" t="s">
        <v>25</v>
      </c>
      <c r="C79" s="30" t="s">
        <v>33</v>
      </c>
      <c r="D79" s="30">
        <v>1</v>
      </c>
      <c r="E79" s="1"/>
      <c r="F79" s="64"/>
      <c r="G79" s="65"/>
      <c r="H79" s="8"/>
      <c r="I79" s="3"/>
      <c r="J79" s="18"/>
    </row>
    <row r="80" spans="1:10" s="19" customFormat="1" ht="15">
      <c r="A80" s="35" t="s">
        <v>71</v>
      </c>
      <c r="B80" s="29" t="s">
        <v>26</v>
      </c>
      <c r="C80" s="30" t="s">
        <v>33</v>
      </c>
      <c r="D80" s="30">
        <v>1</v>
      </c>
      <c r="E80" s="1"/>
      <c r="F80" s="64"/>
      <c r="G80" s="65"/>
      <c r="H80" s="8"/>
      <c r="I80" s="3"/>
      <c r="J80" s="18"/>
    </row>
    <row r="81" spans="1:10" s="19" customFormat="1" ht="15">
      <c r="A81" s="35" t="s">
        <v>72</v>
      </c>
      <c r="B81" s="29" t="s">
        <v>27</v>
      </c>
      <c r="C81" s="30" t="s">
        <v>33</v>
      </c>
      <c r="D81" s="30">
        <v>1</v>
      </c>
      <c r="E81" s="1"/>
      <c r="F81" s="64"/>
      <c r="G81" s="65"/>
      <c r="H81" s="8"/>
      <c r="I81" s="3"/>
      <c r="J81" s="18"/>
    </row>
    <row r="82" spans="1:8" ht="15">
      <c r="A82" s="54" t="s">
        <v>37</v>
      </c>
      <c r="B82" s="84" t="s">
        <v>79</v>
      </c>
      <c r="C82" s="85"/>
      <c r="D82" s="85"/>
      <c r="E82" s="85"/>
      <c r="F82" s="85"/>
      <c r="G82" s="86"/>
      <c r="H82" s="11"/>
    </row>
    <row r="83" spans="1:8" ht="15">
      <c r="A83" s="35" t="s">
        <v>41</v>
      </c>
      <c r="B83" s="38" t="s">
        <v>94</v>
      </c>
      <c r="C83" s="39" t="s">
        <v>80</v>
      </c>
      <c r="D83" s="39">
        <v>1</v>
      </c>
      <c r="E83" s="1"/>
      <c r="F83" s="82"/>
      <c r="G83" s="83"/>
      <c r="H83" s="11"/>
    </row>
    <row r="84" spans="1:8" ht="15">
      <c r="A84" s="35" t="s">
        <v>74</v>
      </c>
      <c r="B84" s="38" t="s">
        <v>81</v>
      </c>
      <c r="C84" s="39" t="s">
        <v>80</v>
      </c>
      <c r="D84" s="39">
        <v>1</v>
      </c>
      <c r="E84" s="1"/>
      <c r="F84" s="82"/>
      <c r="G84" s="83"/>
      <c r="H84" s="11"/>
    </row>
    <row r="85" spans="1:8" ht="15">
      <c r="A85" s="35" t="s">
        <v>75</v>
      </c>
      <c r="B85" s="61" t="s">
        <v>95</v>
      </c>
      <c r="C85" s="39" t="s">
        <v>80</v>
      </c>
      <c r="D85" s="39">
        <v>1</v>
      </c>
      <c r="E85" s="1"/>
      <c r="F85" s="82"/>
      <c r="G85" s="83"/>
      <c r="H85" s="11"/>
    </row>
    <row r="86" spans="1:8" ht="18" customHeight="1">
      <c r="A86" s="90"/>
      <c r="B86" s="90"/>
      <c r="C86" s="90"/>
      <c r="D86" s="90"/>
      <c r="E86" s="90"/>
      <c r="F86" s="90"/>
      <c r="G86" s="90"/>
      <c r="H86" s="11"/>
    </row>
    <row r="87" spans="1:8" ht="28.5" customHeight="1">
      <c r="A87" s="88" t="s">
        <v>90</v>
      </c>
      <c r="B87" s="89"/>
      <c r="C87" s="89"/>
      <c r="D87" s="89"/>
      <c r="E87" s="89"/>
      <c r="F87" s="89"/>
      <c r="G87" s="89"/>
      <c r="H87" s="10"/>
    </row>
    <row r="88" spans="1:8" ht="38.25" customHeight="1">
      <c r="A88" s="93" t="s">
        <v>87</v>
      </c>
      <c r="B88" s="94"/>
      <c r="C88" s="94"/>
      <c r="D88" s="94"/>
      <c r="E88" s="94"/>
      <c r="F88" s="94"/>
      <c r="G88" s="94"/>
      <c r="H88" s="11"/>
    </row>
    <row r="89" spans="1:8" ht="36.75" customHeight="1">
      <c r="A89" s="87" t="s">
        <v>86</v>
      </c>
      <c r="B89" s="87"/>
      <c r="C89" s="87"/>
      <c r="D89" s="87"/>
      <c r="E89" s="87"/>
      <c r="F89" s="87"/>
      <c r="G89" s="87"/>
      <c r="H89" s="10"/>
    </row>
    <row r="90" spans="1:8" ht="42" customHeight="1">
      <c r="A90" s="87" t="s">
        <v>88</v>
      </c>
      <c r="B90" s="87"/>
      <c r="C90" s="87"/>
      <c r="D90" s="87"/>
      <c r="E90" s="87"/>
      <c r="F90" s="87"/>
      <c r="G90" s="87"/>
      <c r="H90" s="10"/>
    </row>
    <row r="91" spans="1:25" s="20" customFormat="1" ht="73.5" customHeight="1">
      <c r="A91" s="99" t="s">
        <v>89</v>
      </c>
      <c r="B91" s="100"/>
      <c r="C91" s="100"/>
      <c r="D91" s="100"/>
      <c r="E91" s="100"/>
      <c r="F91" s="100"/>
      <c r="G91" s="100"/>
      <c r="H91" s="11"/>
      <c r="J91" s="21"/>
      <c r="K91" s="17"/>
      <c r="L91" s="17"/>
      <c r="M91" s="17"/>
      <c r="N91" s="17"/>
      <c r="O91" s="17"/>
      <c r="P91" s="17"/>
      <c r="Q91" s="17"/>
      <c r="R91" s="17"/>
      <c r="S91" s="17"/>
      <c r="T91" s="17"/>
      <c r="U91" s="17"/>
      <c r="V91" s="17"/>
      <c r="W91" s="17"/>
      <c r="X91" s="17"/>
      <c r="Y91" s="17"/>
    </row>
    <row r="92" spans="1:25" s="20" customFormat="1" ht="59.25" customHeight="1">
      <c r="A92" s="97" t="s">
        <v>48</v>
      </c>
      <c r="B92" s="97"/>
      <c r="C92" s="97"/>
      <c r="D92" s="97"/>
      <c r="E92" s="97"/>
      <c r="F92" s="97"/>
      <c r="G92" s="97"/>
      <c r="H92" s="11"/>
      <c r="J92" s="21"/>
      <c r="K92" s="17"/>
      <c r="L92" s="17"/>
      <c r="M92" s="17"/>
      <c r="N92" s="17"/>
      <c r="O92" s="17"/>
      <c r="P92" s="17"/>
      <c r="Q92" s="17"/>
      <c r="R92" s="17"/>
      <c r="S92" s="17"/>
      <c r="T92" s="17"/>
      <c r="U92" s="17"/>
      <c r="V92" s="17"/>
      <c r="W92" s="17"/>
      <c r="X92" s="17"/>
      <c r="Y92" s="17"/>
    </row>
    <row r="93" spans="1:7" ht="29.25" customHeight="1">
      <c r="A93" s="91" t="s">
        <v>9</v>
      </c>
      <c r="B93" s="92"/>
      <c r="C93" s="92"/>
      <c r="D93" s="92"/>
      <c r="E93" s="92"/>
      <c r="F93" s="92"/>
      <c r="G93" s="92"/>
    </row>
    <row r="94" spans="1:7" ht="36.75" customHeight="1">
      <c r="A94" s="95" t="s">
        <v>40</v>
      </c>
      <c r="B94" s="96"/>
      <c r="C94" s="96"/>
      <c r="D94" s="96"/>
      <c r="E94" s="96"/>
      <c r="F94" s="96"/>
      <c r="G94" s="96"/>
    </row>
    <row r="95" spans="1:7" ht="45.75" customHeight="1">
      <c r="A95" s="97" t="s">
        <v>49</v>
      </c>
      <c r="B95" s="97"/>
      <c r="C95" s="97"/>
      <c r="D95" s="97"/>
      <c r="E95" s="97"/>
      <c r="F95" s="97"/>
      <c r="G95" s="97"/>
    </row>
    <row r="96" spans="1:7" ht="65.25" customHeight="1">
      <c r="A96" s="97" t="s">
        <v>50</v>
      </c>
      <c r="B96" s="97"/>
      <c r="C96" s="97"/>
      <c r="D96" s="97"/>
      <c r="E96" s="97"/>
      <c r="F96" s="97"/>
      <c r="G96" s="97"/>
    </row>
    <row r="97" spans="1:7" ht="60.75" customHeight="1">
      <c r="A97" s="97" t="s">
        <v>51</v>
      </c>
      <c r="B97" s="97"/>
      <c r="C97" s="97"/>
      <c r="D97" s="97"/>
      <c r="E97" s="97"/>
      <c r="F97" s="97"/>
      <c r="G97" s="97"/>
    </row>
    <row r="98" spans="1:7" ht="15">
      <c r="A98" s="92"/>
      <c r="B98" s="92"/>
      <c r="C98" s="92"/>
      <c r="D98" s="92"/>
      <c r="E98" s="92"/>
      <c r="F98" s="92"/>
      <c r="G98" s="92"/>
    </row>
    <row r="99" spans="1:7" ht="15">
      <c r="A99" s="80" t="s">
        <v>82</v>
      </c>
      <c r="B99" s="80"/>
      <c r="C99" s="80"/>
      <c r="D99" s="80"/>
      <c r="E99" s="80"/>
      <c r="F99" s="80"/>
      <c r="G99" s="80"/>
    </row>
    <row r="100" spans="1:7" ht="38.25" customHeight="1">
      <c r="A100" s="55"/>
      <c r="B100" s="81" t="s">
        <v>113</v>
      </c>
      <c r="C100" s="81"/>
      <c r="D100" s="81"/>
      <c r="E100" s="81"/>
      <c r="F100" s="81"/>
      <c r="G100" s="81"/>
    </row>
    <row r="101" spans="1:7" ht="36" customHeight="1">
      <c r="A101" s="55"/>
      <c r="B101" s="81" t="s">
        <v>114</v>
      </c>
      <c r="C101" s="81"/>
      <c r="D101" s="81"/>
      <c r="E101" s="81"/>
      <c r="F101" s="81"/>
      <c r="G101" s="81"/>
    </row>
    <row r="102" spans="1:7" ht="20.25" customHeight="1">
      <c r="A102" s="55"/>
      <c r="B102" s="81" t="s">
        <v>115</v>
      </c>
      <c r="C102" s="81"/>
      <c r="D102" s="81"/>
      <c r="E102" s="81"/>
      <c r="F102" s="81"/>
      <c r="G102" s="81"/>
    </row>
    <row r="103" spans="1:7" ht="15">
      <c r="A103" s="92"/>
      <c r="B103" s="92"/>
      <c r="C103" s="92"/>
      <c r="D103" s="92"/>
      <c r="E103" s="92"/>
      <c r="F103" s="92"/>
      <c r="G103" s="92"/>
    </row>
    <row r="104" spans="1:6" ht="15">
      <c r="A104" s="56"/>
      <c r="B104" s="22" t="s">
        <v>4</v>
      </c>
      <c r="C104" s="22"/>
      <c r="D104" s="22"/>
      <c r="E104" s="23" t="s">
        <v>5</v>
      </c>
      <c r="F104" s="24"/>
    </row>
    <row r="105" spans="1:4" ht="15">
      <c r="A105" s="57"/>
      <c r="B105" s="25"/>
      <c r="C105" s="25"/>
      <c r="D105" s="25"/>
    </row>
    <row r="106" spans="1:4" ht="15">
      <c r="A106" s="58" t="s">
        <v>3</v>
      </c>
      <c r="B106" s="26"/>
      <c r="C106" s="26"/>
      <c r="D106" s="26"/>
    </row>
  </sheetData>
  <sheetProtection/>
  <mergeCells count="77">
    <mergeCell ref="A14:G14"/>
    <mergeCell ref="A15:G15"/>
    <mergeCell ref="A16:G16"/>
    <mergeCell ref="E17:E18"/>
    <mergeCell ref="D17:D18"/>
    <mergeCell ref="C17:C18"/>
    <mergeCell ref="A17:A18"/>
    <mergeCell ref="G17:G18"/>
    <mergeCell ref="B17:B18"/>
    <mergeCell ref="F17:F18"/>
    <mergeCell ref="A4:G4"/>
    <mergeCell ref="A5:G5"/>
    <mergeCell ref="A7:G7"/>
    <mergeCell ref="A8:G8"/>
    <mergeCell ref="A9:G9"/>
    <mergeCell ref="A13:G13"/>
    <mergeCell ref="A12:G12"/>
    <mergeCell ref="A6:G6"/>
    <mergeCell ref="A10:G10"/>
    <mergeCell ref="A11:G11"/>
    <mergeCell ref="F81:G81"/>
    <mergeCell ref="F71:G71"/>
    <mergeCell ref="A53:E53"/>
    <mergeCell ref="A54:E54"/>
    <mergeCell ref="A55:E55"/>
    <mergeCell ref="A59:A60"/>
    <mergeCell ref="F78:G78"/>
    <mergeCell ref="F79:G79"/>
    <mergeCell ref="F80:G80"/>
    <mergeCell ref="B59:B60"/>
    <mergeCell ref="B20:E20"/>
    <mergeCell ref="A58:G58"/>
    <mergeCell ref="A91:G91"/>
    <mergeCell ref="A92:G92"/>
    <mergeCell ref="F73:G73"/>
    <mergeCell ref="F72:G72"/>
    <mergeCell ref="F69:G69"/>
    <mergeCell ref="F74:G74"/>
    <mergeCell ref="F76:G76"/>
    <mergeCell ref="F77:G77"/>
    <mergeCell ref="A93:G93"/>
    <mergeCell ref="A90:G90"/>
    <mergeCell ref="B100:G100"/>
    <mergeCell ref="A88:G88"/>
    <mergeCell ref="A103:G103"/>
    <mergeCell ref="A94:G94"/>
    <mergeCell ref="A95:G95"/>
    <mergeCell ref="A96:G96"/>
    <mergeCell ref="A97:G97"/>
    <mergeCell ref="A98:G98"/>
    <mergeCell ref="A99:G99"/>
    <mergeCell ref="B102:G102"/>
    <mergeCell ref="B101:G101"/>
    <mergeCell ref="F85:G85"/>
    <mergeCell ref="B82:G82"/>
    <mergeCell ref="F84:G84"/>
    <mergeCell ref="A89:G89"/>
    <mergeCell ref="F83:G83"/>
    <mergeCell ref="A87:G87"/>
    <mergeCell ref="A86:G86"/>
    <mergeCell ref="F63:G63"/>
    <mergeCell ref="F64:G64"/>
    <mergeCell ref="F75:G75"/>
    <mergeCell ref="F66:G66"/>
    <mergeCell ref="F70:G70"/>
    <mergeCell ref="F65:G65"/>
    <mergeCell ref="F67:G67"/>
    <mergeCell ref="C59:C60"/>
    <mergeCell ref="D59:D60"/>
    <mergeCell ref="F68:G68"/>
    <mergeCell ref="B28:E28"/>
    <mergeCell ref="B36:E36"/>
    <mergeCell ref="B44:E44"/>
    <mergeCell ref="E59:E60"/>
    <mergeCell ref="B62:G62"/>
    <mergeCell ref="F59:G60"/>
    <mergeCell ref="F61:G61"/>
  </mergeCells>
  <printOptions/>
  <pageMargins left="0.4724409448818898" right="0.2362204724409449" top="0.1968503937007874" bottom="0.1968503937007874" header="0.15748031496062992" footer="0.15748031496062992"/>
  <pageSetup fitToHeight="0" fitToWidth="1" horizontalDpi="600" verticalDpi="600" orientation="landscape" paperSize="9" scale="83" r:id="rId1"/>
  <headerFooter>
    <oddFooter>&amp;C&amp;P</oddFooter>
  </headerFooter>
  <colBreaks count="1" manualBreakCount="1">
    <brk id="10" max="65535" man="1"/>
  </colBreaks>
  <ignoredErrors>
    <ignoredError sqref="A61 A20" numberStoredAsText="1"/>
    <ignoredError sqref="A75:A8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Elizaveta P. Belchikova</cp:lastModifiedBy>
  <cp:lastPrinted>2022-10-14T01:25:05Z</cp:lastPrinted>
  <dcterms:created xsi:type="dcterms:W3CDTF">2008-02-27T08:33:45Z</dcterms:created>
  <dcterms:modified xsi:type="dcterms:W3CDTF">2024-01-19T07:36:37Z</dcterms:modified>
  <cp:category/>
  <cp:version/>
  <cp:contentType/>
  <cp:contentStatus/>
</cp:coreProperties>
</file>