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210" windowHeight="9120" activeTab="0"/>
  </bookViews>
  <sheets>
    <sheet name="АНГ КП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<sst xmlns="http://schemas.openxmlformats.org/spreadsheetml/2006/main" count="709" uniqueCount="366">
  <si>
    <t>Коммерческое предложение</t>
  </si>
  <si>
    <t xml:space="preserve"> (наименование тендера)</t>
  </si>
  <si>
    <t>(наименование организации-участника тендера)</t>
  </si>
  <si>
    <t>сообщает о согласии участвовать в тендере на условиях, установленных в вышеуказанных документах и, в случае признания нас победителями тендера, подписать договор на выполнение работ (услуг, поставку) по предмету тендера в соответствии с известными нам требованиями тендерной документации и на условиях, которые мы назвали в настоящем предложении.</t>
  </si>
  <si>
    <t>(предложения участника тендера по условиям, определенным в тендерной документации)</t>
  </si>
  <si>
    <t>Подпись</t>
  </si>
  <si>
    <t>Ф.И.О.</t>
  </si>
  <si>
    <t>Дата</t>
  </si>
  <si>
    <t>М.П.</t>
  </si>
  <si>
    <t>Марка, модель ТС</t>
  </si>
  <si>
    <t>Страховой тариф, %</t>
  </si>
  <si>
    <t>Страховая премия, руб.</t>
  </si>
  <si>
    <t>№ п/п</t>
  </si>
  <si>
    <t>Toyota  HIАCE</t>
  </si>
  <si>
    <t>В 987 МН 70</t>
  </si>
  <si>
    <t>Nissan X-Trail</t>
  </si>
  <si>
    <t>В 045 УМ 70</t>
  </si>
  <si>
    <t>Land Rover Discovery 3</t>
  </si>
  <si>
    <t>О 883 ОК 70</t>
  </si>
  <si>
    <t>Mitsubishi L200</t>
  </si>
  <si>
    <t>М 079 РО70</t>
  </si>
  <si>
    <t>Toyota Land Cruier 120</t>
  </si>
  <si>
    <t>Е 086 СР 70</t>
  </si>
  <si>
    <t>Е 087 СР 70</t>
  </si>
  <si>
    <t>Е 088 СР 70</t>
  </si>
  <si>
    <t>Е 089 СР 70</t>
  </si>
  <si>
    <t>Toyota Camry</t>
  </si>
  <si>
    <t>Е 033 НО 70</t>
  </si>
  <si>
    <t>ГАЗ-2705</t>
  </si>
  <si>
    <t>Е 029 НО 70</t>
  </si>
  <si>
    <t>Автофургон 2790-0000010-04</t>
  </si>
  <si>
    <t>Е 025 НО 70</t>
  </si>
  <si>
    <t>К 787 ОХ 70</t>
  </si>
  <si>
    <t>К 788 ОХ 70</t>
  </si>
  <si>
    <t>Toyota HILUX</t>
  </si>
  <si>
    <t>С 092 КА 70</t>
  </si>
  <si>
    <r>
      <t>5.</t>
    </r>
    <r>
      <rPr>
        <sz val="12"/>
        <color indexed="8"/>
        <rFont val="Times New Roman"/>
        <family val="1"/>
      </rPr>
      <t>     Если наши предложения, изложенные выше, будут приняты, мы берем на себя обязательство выполнить работы (услуги, обеспечить поставку) по предмету тендера на условиях, изложенных в тендерной документации и согласны заключить договор на выполнение работ (услуг, поставку) по предмету тендера в установленные Вами сроки.</t>
    </r>
  </si>
  <si>
    <t>6.   Все условия настоящего коммерческого предложения остаются в силе и являются для нас обязательными в течение 60 календарных дней, начиная с дня предоставления коммерческого предложения.</t>
  </si>
  <si>
    <r>
      <t>7.</t>
    </r>
    <r>
      <rPr>
        <sz val="12"/>
        <color indexed="8"/>
        <rFont val="Times New Roman"/>
        <family val="1"/>
      </rPr>
      <t>     Мы понимаем, что Вы вправе не принимать к рассмотрению любое из полученных коммерческих предложений, в случае его несоответствия требованиям тендерной документации, а также отменить тендер на любой его стадии, в том числе и после выбора победителя.</t>
    </r>
  </si>
  <si>
    <r>
      <t>4.</t>
    </r>
    <r>
      <rPr>
        <sz val="12"/>
        <color indexed="8"/>
        <rFont val="Times New Roman"/>
        <family val="1"/>
      </rPr>
      <t>     _______________________________________________________________________________________________________________________________</t>
    </r>
  </si>
  <si>
    <t>Генеральному директору</t>
  </si>
  <si>
    <t>ООО "Норд Империал"</t>
  </si>
  <si>
    <t>LEXUS LS460</t>
  </si>
  <si>
    <t>Toyota Land Cruiser 200</t>
  </si>
  <si>
    <t>К 550 МЕ 70</t>
  </si>
  <si>
    <t>Е 200 ОУ 70</t>
  </si>
  <si>
    <t>VOLKSWAGEN CARAVELLE</t>
  </si>
  <si>
    <t>Е 754 УТ 70</t>
  </si>
  <si>
    <r>
      <t>1.</t>
    </r>
    <r>
      <rPr>
        <sz val="12"/>
        <color indexed="8"/>
        <rFont val="Times New Roman"/>
        <family val="1"/>
      </rPr>
      <t>     Изучив приглашение к участию в тендере, техническое задание  и другую тендерную документацию, предоставленную нам для участия в тендере:</t>
    </r>
  </si>
  <si>
    <t>Транспортные средства</t>
  </si>
  <si>
    <t>Дополнительное оборудование</t>
  </si>
  <si>
    <t>№</t>
  </si>
  <si>
    <t>п/п</t>
  </si>
  <si>
    <t>Государственный регистрационный знак</t>
  </si>
  <si>
    <t>Год</t>
  </si>
  <si>
    <t>выпуска</t>
  </si>
  <si>
    <t>Наличие охранной сигнализации</t>
  </si>
  <si>
    <t>Страховая</t>
  </si>
  <si>
    <t>сумма, рублей</t>
  </si>
  <si>
    <t>Наименование</t>
  </si>
  <si>
    <t>Страховая сумма, рублей</t>
  </si>
  <si>
    <t>штатная</t>
  </si>
  <si>
    <t>4 500 000</t>
  </si>
  <si>
    <t>-</t>
  </si>
  <si>
    <t>3 500 000</t>
  </si>
  <si>
    <t>Фаркоп фиксированный LC 200</t>
  </si>
  <si>
    <t>Предпусковой подогреватель Webasto TT-Evo</t>
  </si>
  <si>
    <t>Scher-Khan MAGICAR 6</t>
  </si>
  <si>
    <t>Star Line</t>
  </si>
  <si>
    <t>Scher-Khan MAGICAR 5</t>
  </si>
  <si>
    <t>Предпусковой подогреватель WEBASTO</t>
  </si>
  <si>
    <t>Прицепное устройство</t>
  </si>
  <si>
    <t>Крыша кузова</t>
  </si>
  <si>
    <t>Фаркоп LC 120</t>
  </si>
  <si>
    <t>Защита переднего бампера низкая LC 120</t>
  </si>
  <si>
    <t>Предпусковой подогреватель ThermoTopC</t>
  </si>
  <si>
    <t>STAR LINE TWAGE TW E90</t>
  </si>
  <si>
    <t>1 400 000</t>
  </si>
  <si>
    <t>Фары противотуманные WV</t>
  </si>
  <si>
    <t xml:space="preserve">Предпусковой подогреватель WEBASTO </t>
  </si>
  <si>
    <t>CENMAX</t>
  </si>
  <si>
    <t>К 122 МН 70</t>
  </si>
  <si>
    <t xml:space="preserve">для участия в тендере </t>
  </si>
  <si>
    <t xml:space="preserve">3.     Цена нашего коммерческого предложения составляет (КАСКО): </t>
  </si>
  <si>
    <t xml:space="preserve">2.     Цена нашего коммерческого предложения составляет (ОСАГО): </t>
  </si>
  <si>
    <t>Наименование (тип ТС)</t>
  </si>
  <si>
    <t>VIN номер</t>
  </si>
  <si>
    <t>Начало периода страхования</t>
  </si>
  <si>
    <t>Дополнительные сведения</t>
  </si>
  <si>
    <t>Урал 58601(УНБ1-125х320У)</t>
  </si>
  <si>
    <t xml:space="preserve">Установка насосная </t>
  </si>
  <si>
    <t>В038ХМ70</t>
  </si>
  <si>
    <t>Х895860107009</t>
  </si>
  <si>
    <t>С</t>
  </si>
  <si>
    <t>легковой</t>
  </si>
  <si>
    <t>В</t>
  </si>
  <si>
    <t>Установка ППУА 1600/100 на шасси "Урал" 4320</t>
  </si>
  <si>
    <t xml:space="preserve">установка </t>
  </si>
  <si>
    <t>В048ТУ70</t>
  </si>
  <si>
    <t>XON5942FE70005397</t>
  </si>
  <si>
    <t xml:space="preserve">Урал 5675-10 </t>
  </si>
  <si>
    <t>машина вакуумная</t>
  </si>
  <si>
    <t>В537УС70</t>
  </si>
  <si>
    <t>Х895675G070BJ6017</t>
  </si>
  <si>
    <t>Урал 48011</t>
  </si>
  <si>
    <t>Установка парогенераторная передвижная</t>
  </si>
  <si>
    <t>В827НА70</t>
  </si>
  <si>
    <t>Х1Р55570051312243</t>
  </si>
  <si>
    <t>C</t>
  </si>
  <si>
    <t>Кран автомобильный</t>
  </si>
  <si>
    <t>В847КК70</t>
  </si>
  <si>
    <t>Х8955713350АН5005</t>
  </si>
  <si>
    <t>УАЗ-396255</t>
  </si>
  <si>
    <t>специальный пассажирский</t>
  </si>
  <si>
    <t>УАЗ-220695-04</t>
  </si>
  <si>
    <t>Е085ОМ70</t>
  </si>
  <si>
    <t>ХТТ220695С0460899</t>
  </si>
  <si>
    <t>Е089ОМ70</t>
  </si>
  <si>
    <t>ХТТ396255С0457771</t>
  </si>
  <si>
    <t>TOYOTA LAND CRUISER 120</t>
  </si>
  <si>
    <t>Е086СР70</t>
  </si>
  <si>
    <t>JTEBU29J605159558</t>
  </si>
  <si>
    <t>прицеп</t>
  </si>
  <si>
    <t>Е087СР70</t>
  </si>
  <si>
    <t>JTEBU29J60К007281</t>
  </si>
  <si>
    <t>Е088СР70</t>
  </si>
  <si>
    <t>JTEBU29JХ0К008515</t>
  </si>
  <si>
    <t>Е089СР70</t>
  </si>
  <si>
    <t>JTEBU29J70К007306</t>
  </si>
  <si>
    <t>TOYOTA LAND CRUISER 200</t>
  </si>
  <si>
    <t>Е200ОУ70</t>
  </si>
  <si>
    <t>JTMHV05J204110885</t>
  </si>
  <si>
    <t>Урал АЦ-6,0-40(5557)-12ВР</t>
  </si>
  <si>
    <t>Автоцистерна пожарная</t>
  </si>
  <si>
    <t>Е260АР70</t>
  </si>
  <si>
    <t>XVZ46144170000028</t>
  </si>
  <si>
    <t>TOYOTA HILUX</t>
  </si>
  <si>
    <t>грузовой бортовой</t>
  </si>
  <si>
    <t>MR0HA3CD700707341</t>
  </si>
  <si>
    <t>B</t>
  </si>
  <si>
    <t>КамАЗ 53504-46</t>
  </si>
  <si>
    <t>Седельный тягач</t>
  </si>
  <si>
    <t>К553СТ70</t>
  </si>
  <si>
    <t>XTC535044E2447949</t>
  </si>
  <si>
    <t>К550МЕ70</t>
  </si>
  <si>
    <t>JTHDL46F605005118</t>
  </si>
  <si>
    <t>автоцистерна</t>
  </si>
  <si>
    <t>X894667C5G0FK2059</t>
  </si>
  <si>
    <t>УАЗ-374195-05</t>
  </si>
  <si>
    <t xml:space="preserve">грузовой фургон цельнометаллический </t>
  </si>
  <si>
    <t>Mitsubishi L200 2,5</t>
  </si>
  <si>
    <t>грузовой-бортовой</t>
  </si>
  <si>
    <t>М079РО70</t>
  </si>
  <si>
    <t>MMCJNKB40BDZ05374</t>
  </si>
  <si>
    <t>Урал 68910  (ППУ-1600/100)</t>
  </si>
  <si>
    <t xml:space="preserve">Установка парогенераторная передвижная </t>
  </si>
  <si>
    <t>О541КМ70</t>
  </si>
  <si>
    <t>Х8968910080DM7119</t>
  </si>
  <si>
    <t>58190А на шасси УРАЛ 4320-1951-40</t>
  </si>
  <si>
    <t>АЦ-32У</t>
  </si>
  <si>
    <t>О542КМ70</t>
  </si>
  <si>
    <t>Х8958190А80AF9364</t>
  </si>
  <si>
    <t>Урал 566811-02 (АКНС-10-4320)</t>
  </si>
  <si>
    <t>Автоцистерна</t>
  </si>
  <si>
    <t>О594КМ70</t>
  </si>
  <si>
    <t>Х5W5668CC70000207</t>
  </si>
  <si>
    <t>КамАЗ 65222-63</t>
  </si>
  <si>
    <t>самосвал</t>
  </si>
  <si>
    <t>О626МК70</t>
  </si>
  <si>
    <t>ХТС652223В1198120</t>
  </si>
  <si>
    <t>Урал 6934</t>
  </si>
  <si>
    <t>кран-манипулятор автомобильный</t>
  </si>
  <si>
    <t>О627МК70</t>
  </si>
  <si>
    <t>Х896934JCB0AT6043</t>
  </si>
  <si>
    <t>КС-55729-5В на шасси КамАЗ 63501-07</t>
  </si>
  <si>
    <t>О676МК70</t>
  </si>
  <si>
    <t>Z8C55729EA0000027</t>
  </si>
  <si>
    <t>КС-65713-5 на шасси КамАЗ 6560-63</t>
  </si>
  <si>
    <t>О682МА70</t>
  </si>
  <si>
    <t>Z8C65713SA0000012</t>
  </si>
  <si>
    <t>Урал 58681</t>
  </si>
  <si>
    <t>мастерская передвижная</t>
  </si>
  <si>
    <t>О713МС70</t>
  </si>
  <si>
    <t>Х89586813В0DM7075</t>
  </si>
  <si>
    <t>О714МС70</t>
  </si>
  <si>
    <t>Х89586813В0DM7074</t>
  </si>
  <si>
    <t>Урал 699900</t>
  </si>
  <si>
    <t>Автоцистерна нефтепромысловая</t>
  </si>
  <si>
    <t>Р269АС70</t>
  </si>
  <si>
    <t>Х8969990080ВJ6026</t>
  </si>
  <si>
    <t>Урал 59651 (АЦ-6,0-40 (5557) модель 009-МИ)</t>
  </si>
  <si>
    <t xml:space="preserve">Автомобиль пожарный </t>
  </si>
  <si>
    <t>Р622АН70</t>
  </si>
  <si>
    <t>Х8959651070СХ7061</t>
  </si>
  <si>
    <t>С092КА70</t>
  </si>
  <si>
    <t>MR0FR29G701013335</t>
  </si>
  <si>
    <t>НЕФАЗ-4208-11-13</t>
  </si>
  <si>
    <t>автобус специальный</t>
  </si>
  <si>
    <t>С150КС70</t>
  </si>
  <si>
    <t>X1F4208MEA0012209</t>
  </si>
  <si>
    <t>D</t>
  </si>
  <si>
    <t>Агрегат АДПМ-12/150 на шасси "Урал"-43203</t>
  </si>
  <si>
    <t>4989FE (АДПМ-12/150)</t>
  </si>
  <si>
    <t>Т113АЕ70</t>
  </si>
  <si>
    <t>XON4989FE70002033</t>
  </si>
  <si>
    <t>"Беларус "82.1"</t>
  </si>
  <si>
    <t>трактор</t>
  </si>
  <si>
    <t>0968ТК70</t>
  </si>
  <si>
    <t>"Кировец" К-702МВА-УДМ2</t>
  </si>
  <si>
    <t>универсальная дорожная машина</t>
  </si>
  <si>
    <t>8868ТУ70</t>
  </si>
  <si>
    <t>7127ТМ70</t>
  </si>
  <si>
    <t>68050А (АЦ-32) на шасси УРАЛ4320-1951-40</t>
  </si>
  <si>
    <t>агрегат цементировочный</t>
  </si>
  <si>
    <t>Н162ОТ70</t>
  </si>
  <si>
    <t>Х8968050А80ВD4172</t>
  </si>
  <si>
    <t xml:space="preserve">Урал 690623-0000010 автомобиль с краном-манипулятором </t>
  </si>
  <si>
    <t>ИФ300С-12</t>
  </si>
  <si>
    <t>Н163ОТ70</t>
  </si>
  <si>
    <t>Х8969062370АТ6074</t>
  </si>
  <si>
    <t>Урал 68910 (ППУ-1600/100)</t>
  </si>
  <si>
    <t>установка парогенераторная передвижная</t>
  </si>
  <si>
    <t>Н164ОТ70</t>
  </si>
  <si>
    <t>Х8968910070DM7013</t>
  </si>
  <si>
    <t>Урал МКТ-25.5</t>
  </si>
  <si>
    <t>кран автомобильный</t>
  </si>
  <si>
    <t>Н165ОТ70</t>
  </si>
  <si>
    <t>Х89МКТ25570АР7303</t>
  </si>
  <si>
    <t>Н166ОТ70</t>
  </si>
  <si>
    <t>Х89МКТ25570АР7282</t>
  </si>
  <si>
    <t>Н167ОТ 70</t>
  </si>
  <si>
    <t>Х89МКТ25570АР7248</t>
  </si>
  <si>
    <t>Н168ОТ 70</t>
  </si>
  <si>
    <t>Х89МКТ25570АР7279</t>
  </si>
  <si>
    <t>Н169ОТ70</t>
  </si>
  <si>
    <t>Х8968050А80ВD4170</t>
  </si>
  <si>
    <t>О490НО70</t>
  </si>
  <si>
    <t>Х8968050А80ВD4171</t>
  </si>
  <si>
    <t>Урал 66195 (АТЗ-12-4320)</t>
  </si>
  <si>
    <t>автотопливозаправщик</t>
  </si>
  <si>
    <t>Р368АН 70</t>
  </si>
  <si>
    <t>Х8966195080DM7012</t>
  </si>
  <si>
    <t>Р369АН 70</t>
  </si>
  <si>
    <t>Х8966195080DM7014</t>
  </si>
  <si>
    <t>Урал 44202-0311-41</t>
  </si>
  <si>
    <t>седельный тягач</t>
  </si>
  <si>
    <t>Р509АМ 70</t>
  </si>
  <si>
    <t>Х1Р44202071333656</t>
  </si>
  <si>
    <t>Р511АМ 70</t>
  </si>
  <si>
    <t>Х1Р44202071333355</t>
  </si>
  <si>
    <t>Установка ППУА-1600/100 на шасси "Урал"- 4320</t>
  </si>
  <si>
    <t>Установка</t>
  </si>
  <si>
    <t>В644ТВ70</t>
  </si>
  <si>
    <t>XON5942FE70005386</t>
  </si>
  <si>
    <t xml:space="preserve">Урал 58601 (УНБ1-125х320У) </t>
  </si>
  <si>
    <t>установка насосная</t>
  </si>
  <si>
    <t>В694ТВ70</t>
  </si>
  <si>
    <t>Х8958601070ВЕ7001</t>
  </si>
  <si>
    <t>УАЗ-29891</t>
  </si>
  <si>
    <t>Е115УА70</t>
  </si>
  <si>
    <t>ХU6298910E1006486</t>
  </si>
  <si>
    <t>Е291ЕВ70</t>
  </si>
  <si>
    <t>ГАЗ А22R32</t>
  </si>
  <si>
    <t>К122МН70</t>
  </si>
  <si>
    <t>X96A22R32F2617665</t>
  </si>
  <si>
    <t>УАЗ-390995</t>
  </si>
  <si>
    <t>Грузовой фургон</t>
  </si>
  <si>
    <t>К335КХ70</t>
  </si>
  <si>
    <t>ХТТ390995F1217859</t>
  </si>
  <si>
    <t>К346КХ70</t>
  </si>
  <si>
    <t>ХТТ390995F1207752</t>
  </si>
  <si>
    <t>4667C5-10 (АКН-10)</t>
  </si>
  <si>
    <t>К864ЕО70</t>
  </si>
  <si>
    <t>К964ТМ70</t>
  </si>
  <si>
    <t>ХТТ374195Н1206656</t>
  </si>
  <si>
    <t>Урал 6613-10</t>
  </si>
  <si>
    <t xml:space="preserve">автоцистерна </t>
  </si>
  <si>
    <t>Т114АЕ70</t>
  </si>
  <si>
    <t>XVU6613A080000078</t>
  </si>
  <si>
    <t>заводской номер 110036</t>
  </si>
  <si>
    <t>заводской номер 80867955</t>
  </si>
  <si>
    <t>8578ТУ70</t>
  </si>
  <si>
    <t>заводской номер 110064</t>
  </si>
  <si>
    <t>Урал 4320-1951-40</t>
  </si>
  <si>
    <t>Установка насосная для кислотной обработки скважин СИН-32</t>
  </si>
  <si>
    <t>О560НК70</t>
  </si>
  <si>
    <t>Х89587900А0ВН6230</t>
  </si>
  <si>
    <t>Р266АТ70</t>
  </si>
  <si>
    <t>XVU6613A080000067</t>
  </si>
  <si>
    <t>Р267АТ70</t>
  </si>
  <si>
    <t>XVU6613A080000066</t>
  </si>
  <si>
    <t>Р268АТ70</t>
  </si>
  <si>
    <t>XVU6613A080000065</t>
  </si>
  <si>
    <t>Урал 58601 (УНБ1-125х320У)</t>
  </si>
  <si>
    <t>Установка насосная</t>
  </si>
  <si>
    <t>В693ТВ70</t>
  </si>
  <si>
    <t>Х8958601070ВЕ7002</t>
  </si>
  <si>
    <t>Общая сумма предложения  прописью:</t>
  </si>
  <si>
    <t>ИТОГО по КАСКО, руб. :</t>
  </si>
  <si>
    <t>Общая сумма, руб. :</t>
  </si>
  <si>
    <t>ИТОГО по ОСАГО, руб. :</t>
  </si>
  <si>
    <t>УАЗ 390945</t>
  </si>
  <si>
    <t>К880РУ70</t>
  </si>
  <si>
    <t>К149ХВ70</t>
  </si>
  <si>
    <t>С194НМ70</t>
  </si>
  <si>
    <t>XTT220695H1223960</t>
  </si>
  <si>
    <t>ХТТ390945К1202121</t>
  </si>
  <si>
    <t>GAZelle NEXT</t>
  </si>
  <si>
    <t>C016ТК70</t>
  </si>
  <si>
    <t>X96A21R32L2809081</t>
  </si>
  <si>
    <t>110 кВт</t>
  </si>
  <si>
    <t>22 пассаж. места</t>
  </si>
  <si>
    <t>58812B (АЦ-6,0-40 (5557))</t>
  </si>
  <si>
    <t>X8958812BK5CE2070</t>
  </si>
  <si>
    <t>УАЗ-390995-04</t>
  </si>
  <si>
    <t>С781МС70</t>
  </si>
  <si>
    <t>XTT390995L1210691</t>
  </si>
  <si>
    <t>Государственный регистрационный знак ТС</t>
  </si>
  <si>
    <t>Категория ТС</t>
  </si>
  <si>
    <t>Год выпуска ТС</t>
  </si>
  <si>
    <t xml:space="preserve">Мощность двигателя ТС, л.с. </t>
  </si>
  <si>
    <t>Разрешенная максимальная масса ТС, кг</t>
  </si>
  <si>
    <t>Собственник ТС</t>
  </si>
  <si>
    <t xml:space="preserve">НИ* – ООО «Норд Империал»
РИГ** – ООО «Рус Империал Груп»
АНГ*** – ООО «Альянснефтегаз»
</t>
  </si>
  <si>
    <t>---</t>
  </si>
  <si>
    <t>Е 291 ЕВ 70</t>
  </si>
  <si>
    <t>Крыша кузова (кунг) Body roof</t>
  </si>
  <si>
    <t>Боковые пороги Lateral body sills (decorative elements of the car)</t>
  </si>
  <si>
    <t>М 079 РО 70</t>
  </si>
  <si>
    <t>Крыша кузова / Body roof</t>
  </si>
  <si>
    <t xml:space="preserve">Марка, модель ТС
Vehicle
</t>
  </si>
  <si>
    <t xml:space="preserve">Государственный регистрационный знак
Plate number
</t>
  </si>
  <si>
    <t xml:space="preserve">Год
выпуска
YOM
</t>
  </si>
  <si>
    <t xml:space="preserve">Страховая
сумма, рублей
Insurance amount, RUR
</t>
  </si>
  <si>
    <t xml:space="preserve">Наименование
Name
</t>
  </si>
  <si>
    <t>Транспортные средства / Vehicles</t>
  </si>
  <si>
    <t>Дополнительное оборудование / Additional equipment</t>
  </si>
  <si>
    <t xml:space="preserve">Страховая сумма, рублей
Insurance amount, RUR
</t>
  </si>
  <si>
    <t>C 016 ТК 70</t>
  </si>
  <si>
    <t xml:space="preserve"> Общая Страховая премия, руб</t>
  </si>
  <si>
    <t>НИ*</t>
  </si>
  <si>
    <t>УАЗ 390995-04</t>
  </si>
  <si>
    <t>грузовой фургон</t>
  </si>
  <si>
    <t>К205АХ70</t>
  </si>
  <si>
    <t>XTT390995N1205196</t>
  </si>
  <si>
    <t>с255ув70</t>
  </si>
  <si>
    <t>XTT390995M1210542</t>
  </si>
  <si>
    <t>с287ут70</t>
  </si>
  <si>
    <t>ХТТ390995М1212471</t>
  </si>
  <si>
    <t>ФанТом-1500</t>
  </si>
  <si>
    <t>снегоболотоход</t>
  </si>
  <si>
    <t>0429 мх70</t>
  </si>
  <si>
    <t>Заводской номер 00255</t>
  </si>
  <si>
    <t>А1</t>
  </si>
  <si>
    <t>заводской номер 80886770</t>
  </si>
  <si>
    <t>РИГ**</t>
  </si>
  <si>
    <t>АНГ***</t>
  </si>
  <si>
    <t>ГАЗ-А22R32
GAZ- А22R32</t>
  </si>
  <si>
    <t>А.В. Бакланову</t>
  </si>
  <si>
    <t>--</t>
  </si>
  <si>
    <r>
      <t>3.</t>
    </r>
    <r>
      <rPr>
        <sz val="12"/>
        <color indexed="8"/>
        <rFont val="Times New Roman"/>
        <family val="1"/>
      </rPr>
      <t xml:space="preserve"> Условия оплаты: страховая премия по страхованию транспортных средств от возможных рисков причинения им ущерба, хищения или угона перечисляется на расчетный счет компании-страховщика поквартально, равными платежами.</t>
    </r>
  </si>
  <si>
    <t>Приложение №2</t>
  </si>
  <si>
    <t>№ К-2024-08 «Страхование гражданской ответственности и автотранспортных средств транспортного участка ООО "Норд Империал" (ОСАГО, КАСКО)</t>
  </si>
  <si>
    <t>КС 55713-3К на шасси                                             УРАЛ 5557-1151-40</t>
  </si>
  <si>
    <t>2 500 000</t>
  </si>
  <si>
    <t>1 850 000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</si>
</sst>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_ ;\-#,##0\ 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u val="single"/>
      <sz val="8.5"/>
      <color indexed="12"/>
      <name val="Arial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6"/>
      <color indexed="8"/>
      <name val="Times New Roman"/>
      <family val="1"/>
    </font>
    <font>
      <sz val="11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6"/>
      <color theme="1"/>
      <name val="Times New Roman"/>
      <family val="1"/>
    </font>
    <font>
      <b/>
      <sz val="8"/>
      <color rgb="FF000000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u val="single"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52">
    <xf numFmtId="0" fontId="0" fillId="0" borderId="0" xfId="0" applyFont="1" applyAlignment="1">
      <alignment/>
    </xf>
    <xf numFmtId="0" fontId="49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justify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right" vertical="center"/>
    </xf>
    <xf numFmtId="0" fontId="49" fillId="0" borderId="0" xfId="0" applyFont="1" applyFill="1" applyAlignment="1">
      <alignment/>
    </xf>
    <xf numFmtId="0" fontId="49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center" vertical="top"/>
    </xf>
    <xf numFmtId="41" fontId="49" fillId="0" borderId="0" xfId="0" applyNumberFormat="1" applyFont="1" applyFill="1" applyAlignment="1">
      <alignment horizontal="center" vertical="top"/>
    </xf>
    <xf numFmtId="0" fontId="49" fillId="0" borderId="0" xfId="0" applyFont="1" applyAlignment="1">
      <alignment wrapText="1"/>
    </xf>
    <xf numFmtId="0" fontId="49" fillId="0" borderId="10" xfId="0" applyFont="1" applyBorder="1" applyAlignment="1">
      <alignment horizontal="justify" wrapText="1"/>
    </xf>
    <xf numFmtId="0" fontId="49" fillId="0" borderId="10" xfId="0" applyFont="1" applyBorder="1" applyAlignment="1">
      <alignment horizontal="justify" vertical="top" wrapText="1"/>
    </xf>
    <xf numFmtId="0" fontId="49" fillId="0" borderId="10" xfId="0" applyFont="1" applyBorder="1" applyAlignment="1">
      <alignment wrapText="1"/>
    </xf>
    <xf numFmtId="0" fontId="49" fillId="0" borderId="0" xfId="0" applyFont="1" applyBorder="1" applyAlignment="1">
      <alignment wrapText="1"/>
    </xf>
    <xf numFmtId="0" fontId="49" fillId="0" borderId="0" xfId="0" applyFont="1" applyAlignment="1">
      <alignment horizontal="left" indent="5"/>
    </xf>
    <xf numFmtId="0" fontId="50" fillId="0" borderId="0" xfId="0" applyFont="1" applyAlignment="1">
      <alignment horizontal="left" indent="2"/>
    </xf>
    <xf numFmtId="0" fontId="49" fillId="33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49" fillId="0" borderId="0" xfId="0" applyFont="1" applyAlignment="1">
      <alignment horizontal="center" vertical="center"/>
    </xf>
    <xf numFmtId="4" fontId="3" fillId="0" borderId="0" xfId="0" applyNumberFormat="1" applyFont="1" applyFill="1" applyBorder="1" applyAlignment="1">
      <alignment horizontal="left" vertical="center"/>
    </xf>
    <xf numFmtId="4" fontId="49" fillId="0" borderId="0" xfId="0" applyNumberFormat="1" applyFont="1" applyFill="1" applyAlignment="1">
      <alignment horizontal="center" vertical="center"/>
    </xf>
    <xf numFmtId="0" fontId="49" fillId="0" borderId="0" xfId="0" applyFont="1" applyAlignment="1">
      <alignment horizontal="center" vertical="center" wrapText="1"/>
    </xf>
    <xf numFmtId="0" fontId="49" fillId="0" borderId="10" xfId="0" applyFont="1" applyBorder="1" applyAlignment="1">
      <alignment horizontal="justify" vertical="center" wrapText="1"/>
    </xf>
    <xf numFmtId="0" fontId="49" fillId="0" borderId="0" xfId="0" applyFont="1" applyBorder="1" applyAlignment="1">
      <alignment vertical="center" wrapText="1"/>
    </xf>
    <xf numFmtId="0" fontId="49" fillId="0" borderId="10" xfId="0" applyFont="1" applyBorder="1" applyAlignment="1">
      <alignment vertical="center" wrapText="1"/>
    </xf>
    <xf numFmtId="0" fontId="50" fillId="0" borderId="0" xfId="0" applyFont="1" applyFill="1" applyAlignment="1">
      <alignment/>
    </xf>
    <xf numFmtId="3" fontId="49" fillId="0" borderId="0" xfId="0" applyNumberFormat="1" applyFont="1" applyFill="1" applyBorder="1" applyAlignment="1">
      <alignment horizontal="center" vertical="center"/>
    </xf>
    <xf numFmtId="3" fontId="49" fillId="0" borderId="0" xfId="0" applyNumberFormat="1" applyFont="1" applyAlignment="1">
      <alignment horizontal="center" vertical="center"/>
    </xf>
    <xf numFmtId="3" fontId="49" fillId="0" borderId="10" xfId="0" applyNumberFormat="1" applyFont="1" applyBorder="1" applyAlignment="1">
      <alignment horizontal="justify" wrapText="1"/>
    </xf>
    <xf numFmtId="3" fontId="49" fillId="0" borderId="0" xfId="0" applyNumberFormat="1" applyFont="1" applyBorder="1" applyAlignment="1">
      <alignment wrapText="1"/>
    </xf>
    <xf numFmtId="3" fontId="49" fillId="0" borderId="0" xfId="0" applyNumberFormat="1" applyFont="1" applyFill="1" applyAlignment="1">
      <alignment horizontal="center" vertical="center"/>
    </xf>
    <xf numFmtId="0" fontId="49" fillId="0" borderId="0" xfId="0" applyFont="1" applyAlignment="1">
      <alignment horizontal="left" indent="3"/>
    </xf>
    <xf numFmtId="0" fontId="49" fillId="0" borderId="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0" fontId="49" fillId="0" borderId="0" xfId="0" applyFont="1" applyFill="1" applyAlignment="1">
      <alignment/>
    </xf>
    <xf numFmtId="0" fontId="51" fillId="0" borderId="11" xfId="0" applyFont="1" applyBorder="1" applyAlignment="1">
      <alignment horizontal="center" wrapText="1"/>
    </xf>
    <xf numFmtId="0" fontId="51" fillId="0" borderId="12" xfId="0" applyFont="1" applyBorder="1" applyAlignment="1">
      <alignment horizontal="center" wrapText="1"/>
    </xf>
    <xf numFmtId="0" fontId="51" fillId="0" borderId="11" xfId="0" applyFont="1" applyBorder="1" applyAlignment="1">
      <alignment horizontal="center"/>
    </xf>
    <xf numFmtId="0" fontId="51" fillId="0" borderId="13" xfId="0" applyFont="1" applyBorder="1" applyAlignment="1">
      <alignment horizontal="center"/>
    </xf>
    <xf numFmtId="0" fontId="51" fillId="0" borderId="14" xfId="0" applyFont="1" applyBorder="1" applyAlignment="1">
      <alignment horizontal="center"/>
    </xf>
    <xf numFmtId="0" fontId="52" fillId="0" borderId="15" xfId="0" applyFont="1" applyBorder="1" applyAlignment="1">
      <alignment horizontal="center" wrapText="1"/>
    </xf>
    <xf numFmtId="0" fontId="52" fillId="0" borderId="13" xfId="0" applyFont="1" applyBorder="1" applyAlignment="1">
      <alignment horizontal="center" wrapText="1"/>
    </xf>
    <xf numFmtId="0" fontId="52" fillId="0" borderId="12" xfId="0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3" fontId="51" fillId="0" borderId="12" xfId="0" applyNumberFormat="1" applyFont="1" applyBorder="1" applyAlignment="1">
      <alignment horizontal="center" wrapText="1"/>
    </xf>
    <xf numFmtId="0" fontId="51" fillId="0" borderId="16" xfId="0" applyFont="1" applyBorder="1" applyAlignment="1">
      <alignment horizontal="center" wrapText="1"/>
    </xf>
    <xf numFmtId="3" fontId="51" fillId="0" borderId="16" xfId="0" applyNumberFormat="1" applyFont="1" applyBorder="1" applyAlignment="1">
      <alignment horizontal="center" wrapText="1"/>
    </xf>
    <xf numFmtId="0" fontId="53" fillId="0" borderId="11" xfId="0" applyFont="1" applyBorder="1" applyAlignment="1">
      <alignment horizontal="center"/>
    </xf>
    <xf numFmtId="3" fontId="51" fillId="0" borderId="11" xfId="0" applyNumberFormat="1" applyFont="1" applyBorder="1" applyAlignment="1">
      <alignment horizontal="center" wrapText="1"/>
    </xf>
    <xf numFmtId="0" fontId="51" fillId="0" borderId="17" xfId="0" applyFont="1" applyBorder="1" applyAlignment="1">
      <alignment horizontal="center"/>
    </xf>
    <xf numFmtId="0" fontId="51" fillId="0" borderId="13" xfId="0" applyFont="1" applyBorder="1" applyAlignment="1">
      <alignment horizontal="center" wrapText="1"/>
    </xf>
    <xf numFmtId="0" fontId="49" fillId="33" borderId="0" xfId="0" applyFont="1" applyFill="1" applyAlignment="1">
      <alignment vertical="center"/>
    </xf>
    <xf numFmtId="3" fontId="49" fillId="0" borderId="10" xfId="0" applyNumberFormat="1" applyFont="1" applyFill="1" applyBorder="1" applyAlignment="1">
      <alignment horizontal="justify" wrapText="1"/>
    </xf>
    <xf numFmtId="3" fontId="49" fillId="0" borderId="0" xfId="0" applyNumberFormat="1" applyFont="1" applyFill="1" applyBorder="1" applyAlignment="1">
      <alignment wrapText="1"/>
    </xf>
    <xf numFmtId="0" fontId="49" fillId="0" borderId="0" xfId="0" applyFont="1" applyFill="1" applyAlignment="1">
      <alignment vertical="center"/>
    </xf>
    <xf numFmtId="4" fontId="50" fillId="11" borderId="18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4" fontId="5" fillId="19" borderId="18" xfId="0" applyNumberFormat="1" applyFont="1" applyFill="1" applyBorder="1" applyAlignment="1">
      <alignment horizontal="center" vertical="center" wrapText="1"/>
    </xf>
    <xf numFmtId="3" fontId="54" fillId="0" borderId="18" xfId="0" applyNumberFormat="1" applyFont="1" applyFill="1" applyBorder="1" applyAlignment="1">
      <alignment horizontal="center" vertical="center" wrapText="1"/>
    </xf>
    <xf numFmtId="0" fontId="54" fillId="0" borderId="18" xfId="0" applyFont="1" applyBorder="1" applyAlignment="1">
      <alignment horizontal="center" vertical="center" wrapText="1"/>
    </xf>
    <xf numFmtId="3" fontId="54" fillId="0" borderId="18" xfId="0" applyNumberFormat="1" applyFont="1" applyBorder="1" applyAlignment="1">
      <alignment horizontal="center" vertical="center" wrapText="1"/>
    </xf>
    <xf numFmtId="0" fontId="54" fillId="0" borderId="18" xfId="0" applyFont="1" applyFill="1" applyBorder="1" applyAlignment="1">
      <alignment horizontal="center" vertical="center" wrapText="1"/>
    </xf>
    <xf numFmtId="0" fontId="49" fillId="0" borderId="0" xfId="0" applyFont="1" applyBorder="1" applyAlignment="1">
      <alignment wrapText="1"/>
    </xf>
    <xf numFmtId="0" fontId="54" fillId="34" borderId="19" xfId="0" applyFont="1" applyFill="1" applyBorder="1" applyAlignment="1">
      <alignment horizontal="center"/>
    </xf>
    <xf numFmtId="0" fontId="54" fillId="34" borderId="18" xfId="0" applyFont="1" applyFill="1" applyBorder="1" applyAlignment="1">
      <alignment horizontal="center" vertical="center" wrapText="1"/>
    </xf>
    <xf numFmtId="14" fontId="54" fillId="34" borderId="18" xfId="0" applyNumberFormat="1" applyFont="1" applyFill="1" applyBorder="1" applyAlignment="1">
      <alignment horizontal="center" vertical="center" wrapText="1"/>
    </xf>
    <xf numFmtId="0" fontId="54" fillId="34" borderId="18" xfId="0" applyFont="1" applyFill="1" applyBorder="1" applyAlignment="1">
      <alignment horizontal="center" vertical="center"/>
    </xf>
    <xf numFmtId="14" fontId="54" fillId="34" borderId="18" xfId="0" applyNumberFormat="1" applyFont="1" applyFill="1" applyBorder="1" applyAlignment="1">
      <alignment horizontal="center" vertical="center"/>
    </xf>
    <xf numFmtId="0" fontId="54" fillId="34" borderId="20" xfId="0" applyFont="1" applyFill="1" applyBorder="1" applyAlignment="1">
      <alignment horizontal="center" vertical="center" wrapText="1"/>
    </xf>
    <xf numFmtId="14" fontId="54" fillId="34" borderId="2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top"/>
    </xf>
    <xf numFmtId="0" fontId="55" fillId="8" borderId="21" xfId="0" applyFont="1" applyFill="1" applyBorder="1" applyAlignment="1">
      <alignment horizontal="center" vertical="center" wrapText="1"/>
    </xf>
    <xf numFmtId="0" fontId="56" fillId="0" borderId="18" xfId="0" applyFont="1" applyBorder="1" applyAlignment="1">
      <alignment horizontal="center" vertical="center" wrapText="1"/>
    </xf>
    <xf numFmtId="3" fontId="5" fillId="8" borderId="20" xfId="0" applyNumberFormat="1" applyFont="1" applyFill="1" applyBorder="1" applyAlignment="1">
      <alignment horizontal="center" vertical="center" wrapText="1"/>
    </xf>
    <xf numFmtId="0" fontId="51" fillId="8" borderId="22" xfId="0" applyFont="1" applyFill="1" applyBorder="1" applyAlignment="1">
      <alignment horizontal="center" vertical="center" wrapText="1"/>
    </xf>
    <xf numFmtId="0" fontId="51" fillId="8" borderId="21" xfId="0" applyFont="1" applyFill="1" applyBorder="1" applyAlignment="1">
      <alignment horizontal="center" vertical="center" wrapText="1"/>
    </xf>
    <xf numFmtId="0" fontId="51" fillId="8" borderId="2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55" fillId="12" borderId="18" xfId="0" applyFont="1" applyFill="1" applyBorder="1" applyAlignment="1">
      <alignment horizontal="center" vertical="center" wrapText="1"/>
    </xf>
    <xf numFmtId="0" fontId="54" fillId="0" borderId="22" xfId="0" applyFont="1" applyFill="1" applyBorder="1" applyAlignment="1">
      <alignment vertical="center" wrapText="1"/>
    </xf>
    <xf numFmtId="0" fontId="54" fillId="0" borderId="18" xfId="0" applyFont="1" applyFill="1" applyBorder="1" applyAlignment="1">
      <alignment vertical="center" wrapText="1"/>
    </xf>
    <xf numFmtId="3" fontId="5" fillId="8" borderId="18" xfId="0" applyNumberFormat="1" applyFont="1" applyFill="1" applyBorder="1" applyAlignment="1">
      <alignment vertical="center" wrapText="1"/>
    </xf>
    <xf numFmtId="3" fontId="5" fillId="0" borderId="0" xfId="0" applyNumberFormat="1" applyFont="1" applyFill="1" applyBorder="1" applyAlignment="1">
      <alignment horizontal="right" vertical="center" wrapText="1"/>
    </xf>
    <xf numFmtId="0" fontId="55" fillId="0" borderId="0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left" vertical="center"/>
    </xf>
    <xf numFmtId="0" fontId="54" fillId="0" borderId="0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 wrapText="1"/>
    </xf>
    <xf numFmtId="0" fontId="57" fillId="12" borderId="24" xfId="0" applyFont="1" applyFill="1" applyBorder="1" applyAlignment="1">
      <alignment horizontal="center" vertical="center" wrapText="1"/>
    </xf>
    <xf numFmtId="0" fontId="54" fillId="0" borderId="18" xfId="0" applyFont="1" applyBorder="1" applyAlignment="1">
      <alignment horizontal="center" vertical="center" wrapText="1"/>
    </xf>
    <xf numFmtId="0" fontId="54" fillId="0" borderId="18" xfId="0" applyFont="1" applyBorder="1" applyAlignment="1">
      <alignment horizontal="center" vertical="center"/>
    </xf>
    <xf numFmtId="0" fontId="49" fillId="0" borderId="0" xfId="0" applyFont="1" applyBorder="1" applyAlignment="1">
      <alignment wrapText="1"/>
    </xf>
    <xf numFmtId="4" fontId="58" fillId="33" borderId="24" xfId="0" applyNumberFormat="1" applyFont="1" applyFill="1" applyBorder="1" applyAlignment="1">
      <alignment horizontal="center"/>
    </xf>
    <xf numFmtId="0" fontId="54" fillId="34" borderId="20" xfId="0" applyFont="1" applyFill="1" applyBorder="1" applyAlignment="1" quotePrefix="1">
      <alignment horizontal="center" vertical="center" wrapText="1"/>
    </xf>
    <xf numFmtId="0" fontId="49" fillId="0" borderId="0" xfId="0" applyFont="1" applyAlignment="1">
      <alignment wrapText="1"/>
    </xf>
    <xf numFmtId="3" fontId="5" fillId="8" borderId="18" xfId="0" applyNumberFormat="1" applyFont="1" applyFill="1" applyBorder="1" applyAlignment="1">
      <alignment horizontal="right" vertical="center" wrapText="1"/>
    </xf>
    <xf numFmtId="0" fontId="49" fillId="0" borderId="0" xfId="0" applyFont="1" applyAlignment="1">
      <alignment horizontal="justify" wrapText="1"/>
    </xf>
    <xf numFmtId="0" fontId="49" fillId="0" borderId="0" xfId="0" applyFont="1" applyAlignment="1">
      <alignment wrapText="1"/>
    </xf>
    <xf numFmtId="0" fontId="49" fillId="0" borderId="0" xfId="0" applyFont="1" applyAlignment="1">
      <alignment horizontal="center" wrapText="1"/>
    </xf>
    <xf numFmtId="0" fontId="49" fillId="0" borderId="0" xfId="0" applyFont="1" applyAlignment="1">
      <alignment horizontal="left" wrapText="1"/>
    </xf>
    <xf numFmtId="0" fontId="4" fillId="11" borderId="19" xfId="0" applyFont="1" applyFill="1" applyBorder="1" applyAlignment="1">
      <alignment horizontal="right" vertical="center"/>
    </xf>
    <xf numFmtId="0" fontId="4" fillId="11" borderId="25" xfId="0" applyFont="1" applyFill="1" applyBorder="1" applyAlignment="1">
      <alignment horizontal="right" vertical="center"/>
    </xf>
    <xf numFmtId="0" fontId="4" fillId="11" borderId="26" xfId="0" applyFont="1" applyFill="1" applyBorder="1" applyAlignment="1">
      <alignment horizontal="right" vertical="center"/>
    </xf>
    <xf numFmtId="0" fontId="50" fillId="0" borderId="25" xfId="0" applyFont="1" applyBorder="1" applyAlignment="1">
      <alignment horizontal="left" vertical="center" wrapText="1"/>
    </xf>
    <xf numFmtId="0" fontId="59" fillId="0" borderId="18" xfId="0" applyFont="1" applyFill="1" applyBorder="1" applyAlignment="1">
      <alignment horizontal="center" vertical="center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wrapText="1"/>
    </xf>
    <xf numFmtId="0" fontId="51" fillId="0" borderId="0" xfId="0" applyFont="1" applyBorder="1" applyAlignment="1">
      <alignment horizontal="center"/>
    </xf>
    <xf numFmtId="0" fontId="51" fillId="0" borderId="0" xfId="0" applyFont="1" applyAlignment="1">
      <alignment/>
    </xf>
    <xf numFmtId="0" fontId="51" fillId="0" borderId="0" xfId="0" applyFont="1" applyBorder="1" applyAlignment="1">
      <alignment horizontal="center" vertical="center" wrapText="1"/>
    </xf>
    <xf numFmtId="0" fontId="51" fillId="0" borderId="0" xfId="0" applyFont="1" applyAlignment="1">
      <alignment wrapText="1"/>
    </xf>
    <xf numFmtId="0" fontId="51" fillId="0" borderId="0" xfId="0" applyFont="1" applyBorder="1" applyAlignment="1">
      <alignment horizontal="center" wrapText="1"/>
    </xf>
    <xf numFmtId="0" fontId="54" fillId="0" borderId="18" xfId="0" applyFont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left" vertical="top" wrapText="1"/>
    </xf>
    <xf numFmtId="0" fontId="7" fillId="0" borderId="27" xfId="0" applyFont="1" applyFill="1" applyBorder="1" applyAlignment="1">
      <alignment horizontal="left" vertical="top"/>
    </xf>
    <xf numFmtId="0" fontId="7" fillId="0" borderId="24" xfId="0" applyFont="1" applyFill="1" applyBorder="1" applyAlignment="1">
      <alignment horizontal="left" vertical="top"/>
    </xf>
    <xf numFmtId="0" fontId="54" fillId="0" borderId="18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60" fillId="0" borderId="0" xfId="0" applyFont="1" applyAlignment="1">
      <alignment horizontal="center" wrapText="1"/>
    </xf>
    <xf numFmtId="0" fontId="49" fillId="0" borderId="0" xfId="0" applyFont="1" applyAlignment="1">
      <alignment horizontal="center" vertical="center" wrapText="1"/>
    </xf>
    <xf numFmtId="0" fontId="49" fillId="0" borderId="0" xfId="0" applyFont="1" applyBorder="1" applyAlignment="1">
      <alignment horizontal="center"/>
    </xf>
    <xf numFmtId="0" fontId="49" fillId="0" borderId="0" xfId="0" applyFont="1" applyAlignment="1">
      <alignment horizontal="left" vertical="center" wrapText="1"/>
    </xf>
    <xf numFmtId="3" fontId="5" fillId="19" borderId="27" xfId="0" applyNumberFormat="1" applyFont="1" applyFill="1" applyBorder="1" applyAlignment="1">
      <alignment horizontal="right" vertical="center" wrapText="1"/>
    </xf>
    <xf numFmtId="3" fontId="5" fillId="19" borderId="24" xfId="0" applyNumberFormat="1" applyFont="1" applyFill="1" applyBorder="1" applyAlignment="1">
      <alignment horizontal="right" vertical="center" wrapText="1"/>
    </xf>
    <xf numFmtId="3" fontId="5" fillId="19" borderId="19" xfId="0" applyNumberFormat="1" applyFont="1" applyFill="1" applyBorder="1" applyAlignment="1">
      <alignment horizontal="left" vertical="center" wrapText="1"/>
    </xf>
    <xf numFmtId="3" fontId="5" fillId="19" borderId="27" xfId="0" applyNumberFormat="1" applyFont="1" applyFill="1" applyBorder="1" applyAlignment="1">
      <alignment horizontal="left" vertical="center" wrapText="1"/>
    </xf>
    <xf numFmtId="3" fontId="5" fillId="19" borderId="24" xfId="0" applyNumberFormat="1" applyFont="1" applyFill="1" applyBorder="1" applyAlignment="1">
      <alignment horizontal="left" vertical="center" wrapText="1"/>
    </xf>
    <xf numFmtId="0" fontId="49" fillId="0" borderId="10" xfId="0" applyFont="1" applyBorder="1" applyAlignment="1">
      <alignment horizontal="left" wrapText="1"/>
    </xf>
    <xf numFmtId="0" fontId="51" fillId="0" borderId="28" xfId="0" applyFont="1" applyBorder="1" applyAlignment="1">
      <alignment horizontal="center"/>
    </xf>
    <xf numFmtId="0" fontId="51" fillId="0" borderId="13" xfId="0" applyFont="1" applyBorder="1" applyAlignment="1">
      <alignment horizontal="center"/>
    </xf>
    <xf numFmtId="0" fontId="51" fillId="0" borderId="28" xfId="0" applyFont="1" applyBorder="1" applyAlignment="1">
      <alignment horizontal="center" wrapText="1"/>
    </xf>
    <xf numFmtId="0" fontId="51" fillId="0" borderId="13" xfId="0" applyFont="1" applyBorder="1" applyAlignment="1">
      <alignment horizontal="center" wrapText="1"/>
    </xf>
    <xf numFmtId="0" fontId="53" fillId="0" borderId="28" xfId="0" applyFont="1" applyBorder="1" applyAlignment="1">
      <alignment horizontal="center"/>
    </xf>
    <xf numFmtId="0" fontId="53" fillId="0" borderId="13" xfId="0" applyFont="1" applyBorder="1" applyAlignment="1">
      <alignment horizontal="center"/>
    </xf>
    <xf numFmtId="3" fontId="51" fillId="0" borderId="28" xfId="0" applyNumberFormat="1" applyFont="1" applyBorder="1" applyAlignment="1">
      <alignment horizontal="center" wrapText="1"/>
    </xf>
    <xf numFmtId="3" fontId="51" fillId="0" borderId="13" xfId="0" applyNumberFormat="1" applyFont="1" applyBorder="1" applyAlignment="1">
      <alignment horizontal="center" wrapText="1"/>
    </xf>
    <xf numFmtId="0" fontId="51" fillId="0" borderId="15" xfId="0" applyFont="1" applyBorder="1" applyAlignment="1">
      <alignment horizontal="center"/>
    </xf>
    <xf numFmtId="0" fontId="51" fillId="0" borderId="15" xfId="0" applyFont="1" applyBorder="1" applyAlignment="1">
      <alignment horizontal="center" wrapText="1"/>
    </xf>
    <xf numFmtId="0" fontId="53" fillId="0" borderId="15" xfId="0" applyFont="1" applyBorder="1" applyAlignment="1">
      <alignment horizontal="center"/>
    </xf>
    <xf numFmtId="3" fontId="51" fillId="0" borderId="15" xfId="0" applyNumberFormat="1" applyFont="1" applyBorder="1" applyAlignment="1">
      <alignment horizontal="center" wrapText="1"/>
    </xf>
    <xf numFmtId="0" fontId="50" fillId="0" borderId="29" xfId="0" applyFont="1" applyBorder="1" applyAlignment="1">
      <alignment horizontal="center" wrapText="1"/>
    </xf>
    <xf numFmtId="0" fontId="50" fillId="0" borderId="30" xfId="0" applyFont="1" applyBorder="1" applyAlignment="1">
      <alignment horizontal="center" wrapText="1"/>
    </xf>
    <xf numFmtId="0" fontId="50" fillId="0" borderId="16" xfId="0" applyFont="1" applyBorder="1" applyAlignment="1">
      <alignment horizontal="center" wrapText="1"/>
    </xf>
    <xf numFmtId="0" fontId="52" fillId="0" borderId="28" xfId="0" applyFont="1" applyBorder="1" applyAlignment="1">
      <alignment horizontal="center"/>
    </xf>
    <xf numFmtId="0" fontId="52" fillId="0" borderId="13" xfId="0" applyFont="1" applyBorder="1" applyAlignment="1">
      <alignment horizontal="center"/>
    </xf>
    <xf numFmtId="0" fontId="52" fillId="0" borderId="28" xfId="0" applyFont="1" applyBorder="1" applyAlignment="1">
      <alignment horizontal="center" wrapText="1"/>
    </xf>
    <xf numFmtId="0" fontId="52" fillId="0" borderId="13" xfId="0" applyFont="1" applyBorder="1" applyAlignment="1">
      <alignment horizont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Финансовый 4" xfId="64"/>
    <cellStyle name="Финансовый 6" xfId="65"/>
    <cellStyle name="Финансовый 7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9"/>
  <sheetViews>
    <sheetView showGridLines="0" tabSelected="1" zoomScaleSheetLayoutView="85" workbookViewId="0" topLeftCell="A1">
      <selection activeCell="B109" sqref="B109:J109"/>
    </sheetView>
  </sheetViews>
  <sheetFormatPr defaultColWidth="9.140625" defaultRowHeight="15"/>
  <cols>
    <col min="1" max="1" width="3.8515625" style="9" customWidth="1"/>
    <col min="2" max="2" width="34.140625" style="36" customWidth="1"/>
    <col min="3" max="3" width="26.140625" style="9" customWidth="1"/>
    <col min="4" max="4" width="12.7109375" style="9" customWidth="1"/>
    <col min="5" max="5" width="19.140625" style="33" customWidth="1"/>
    <col min="6" max="6" width="13.8515625" style="33" customWidth="1"/>
    <col min="7" max="7" width="12.7109375" style="33" customWidth="1"/>
    <col min="8" max="8" width="11.7109375" style="33" customWidth="1"/>
    <col min="9" max="9" width="11.7109375" style="8" customWidth="1"/>
    <col min="10" max="10" width="19.140625" style="8" customWidth="1"/>
    <col min="11" max="11" width="14.57421875" style="23" customWidth="1"/>
    <col min="12" max="12" width="9.57421875" style="11" customWidth="1"/>
    <col min="13" max="13" width="15.00390625" style="10" customWidth="1"/>
    <col min="14" max="16384" width="9.140625" style="8" customWidth="1"/>
  </cols>
  <sheetData>
    <row r="1" spans="1:13" s="3" customFormat="1" ht="15.75">
      <c r="A1" s="20"/>
      <c r="B1" s="35"/>
      <c r="C1" s="1"/>
      <c r="D1" s="1"/>
      <c r="E1" s="29"/>
      <c r="F1" s="29"/>
      <c r="G1" s="29"/>
      <c r="H1" s="29"/>
      <c r="K1" s="22"/>
      <c r="L1" s="7"/>
      <c r="M1" s="7" t="s">
        <v>361</v>
      </c>
    </row>
    <row r="2" spans="1:13" s="3" customFormat="1" ht="15.75">
      <c r="A2" s="20"/>
      <c r="B2" s="35"/>
      <c r="C2" s="1"/>
      <c r="D2" s="1"/>
      <c r="E2" s="29"/>
      <c r="F2" s="29"/>
      <c r="G2" s="29"/>
      <c r="H2" s="29"/>
      <c r="I2" s="7"/>
      <c r="K2" s="22"/>
      <c r="L2" s="7"/>
      <c r="M2" s="7" t="s">
        <v>40</v>
      </c>
    </row>
    <row r="3" spans="1:13" s="3" customFormat="1" ht="15.75">
      <c r="A3" s="20"/>
      <c r="B3" s="35"/>
      <c r="C3" s="1"/>
      <c r="D3" s="1"/>
      <c r="E3" s="29"/>
      <c r="F3" s="29"/>
      <c r="G3" s="29"/>
      <c r="H3" s="29"/>
      <c r="I3" s="7"/>
      <c r="K3" s="22"/>
      <c r="L3" s="7"/>
      <c r="M3" s="7" t="s">
        <v>41</v>
      </c>
    </row>
    <row r="4" spans="1:13" s="3" customFormat="1" ht="15.75">
      <c r="A4" s="20"/>
      <c r="B4" s="35"/>
      <c r="C4" s="1"/>
      <c r="D4" s="1"/>
      <c r="E4" s="29"/>
      <c r="F4" s="29"/>
      <c r="G4" s="29"/>
      <c r="H4" s="29"/>
      <c r="I4" s="7"/>
      <c r="K4" s="22"/>
      <c r="L4" s="7"/>
      <c r="M4" s="7" t="s">
        <v>358</v>
      </c>
    </row>
    <row r="5" spans="1:13" s="3" customFormat="1" ht="15.75">
      <c r="A5" s="20"/>
      <c r="B5" s="35"/>
      <c r="C5" s="1"/>
      <c r="D5" s="1"/>
      <c r="E5" s="29"/>
      <c r="F5" s="29"/>
      <c r="G5" s="29"/>
      <c r="H5" s="29"/>
      <c r="I5" s="6"/>
      <c r="J5" s="6"/>
      <c r="K5" s="22"/>
      <c r="L5" s="34"/>
      <c r="M5" s="2"/>
    </row>
    <row r="6" spans="1:13" s="3" customFormat="1" ht="15.75">
      <c r="A6" s="20"/>
      <c r="B6" s="109" t="s">
        <v>0</v>
      </c>
      <c r="C6" s="109"/>
      <c r="D6" s="109"/>
      <c r="E6" s="109"/>
      <c r="F6" s="109"/>
      <c r="G6" s="109"/>
      <c r="H6" s="109"/>
      <c r="I6" s="109"/>
      <c r="J6" s="109"/>
      <c r="K6" s="110"/>
      <c r="L6" s="110"/>
      <c r="M6" s="110"/>
    </row>
    <row r="7" spans="1:13" s="3" customFormat="1" ht="15.75">
      <c r="A7" s="20"/>
      <c r="B7" s="109" t="s">
        <v>82</v>
      </c>
      <c r="C7" s="109"/>
      <c r="D7" s="109"/>
      <c r="E7" s="109"/>
      <c r="F7" s="109"/>
      <c r="G7" s="109"/>
      <c r="H7" s="109"/>
      <c r="I7" s="109"/>
      <c r="J7" s="109"/>
      <c r="K7" s="110"/>
      <c r="L7" s="110"/>
      <c r="M7" s="110"/>
    </row>
    <row r="8" spans="1:13" s="3" customFormat="1" ht="21" customHeight="1">
      <c r="A8" s="20"/>
      <c r="B8" s="123" t="s">
        <v>362</v>
      </c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</row>
    <row r="9" spans="1:13" s="3" customFormat="1" ht="15.75" customHeight="1">
      <c r="A9" s="20"/>
      <c r="B9" s="111" t="s">
        <v>1</v>
      </c>
      <c r="C9" s="111"/>
      <c r="D9" s="111"/>
      <c r="E9" s="111"/>
      <c r="F9" s="111"/>
      <c r="G9" s="111"/>
      <c r="H9" s="111"/>
      <c r="I9" s="111"/>
      <c r="J9" s="111"/>
      <c r="K9" s="112"/>
      <c r="L9" s="112"/>
      <c r="M9" s="112"/>
    </row>
    <row r="10" spans="1:13" s="3" customFormat="1" ht="8.25" customHeight="1">
      <c r="A10" s="20"/>
      <c r="B10" s="24"/>
      <c r="C10" s="21"/>
      <c r="D10" s="21"/>
      <c r="E10" s="33"/>
      <c r="F10" s="33"/>
      <c r="G10" s="30"/>
      <c r="H10" s="30"/>
      <c r="I10" s="5"/>
      <c r="J10" s="5"/>
      <c r="K10" s="22"/>
      <c r="L10" s="17"/>
      <c r="M10" s="2"/>
    </row>
    <row r="11" spans="1:13" s="3" customFormat="1" ht="28.5" customHeight="1">
      <c r="A11" s="20"/>
      <c r="B11" s="124" t="s">
        <v>48</v>
      </c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</row>
    <row r="12" spans="1:13" s="3" customFormat="1" ht="22.5" customHeight="1">
      <c r="A12" s="20"/>
      <c r="B12" s="123" t="str">
        <f>B8</f>
        <v>№ К-2024-08 «Страхование гражданской ответственности и автотранспортных средств транспортного участка ООО "Норд Империал" (ОСАГО, КАСКО)</v>
      </c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</row>
    <row r="13" spans="1:13" s="3" customFormat="1" ht="15.75">
      <c r="A13" s="20"/>
      <c r="B13" s="113" t="s">
        <v>1</v>
      </c>
      <c r="C13" s="113"/>
      <c r="D13" s="113"/>
      <c r="E13" s="113"/>
      <c r="F13" s="113"/>
      <c r="G13" s="113"/>
      <c r="H13" s="113"/>
      <c r="I13" s="113"/>
      <c r="J13" s="113"/>
      <c r="K13" s="114"/>
      <c r="L13" s="114"/>
      <c r="M13" s="114"/>
    </row>
    <row r="14" spans="1:13" s="3" customFormat="1" ht="15.75">
      <c r="A14" s="20"/>
      <c r="B14" s="24"/>
      <c r="C14" s="21"/>
      <c r="D14" s="21"/>
      <c r="E14" s="33"/>
      <c r="F14" s="33"/>
      <c r="G14" s="30"/>
      <c r="H14" s="30"/>
      <c r="I14" s="4"/>
      <c r="J14" s="4"/>
      <c r="K14" s="22"/>
      <c r="L14" s="18"/>
      <c r="M14" s="2"/>
    </row>
    <row r="15" spans="1:13" s="3" customFormat="1" ht="23.25" customHeight="1">
      <c r="A15" s="20"/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</row>
    <row r="16" spans="1:13" s="3" customFormat="1" ht="16.5">
      <c r="A16" s="20"/>
      <c r="B16" s="115" t="s">
        <v>2</v>
      </c>
      <c r="C16" s="115"/>
      <c r="D16" s="115"/>
      <c r="E16" s="115"/>
      <c r="F16" s="115"/>
      <c r="G16" s="115"/>
      <c r="H16" s="115"/>
      <c r="I16" s="115"/>
      <c r="J16" s="115"/>
      <c r="K16" s="112"/>
      <c r="L16" s="112"/>
      <c r="M16" s="112"/>
    </row>
    <row r="17" spans="1:13" s="3" customFormat="1" ht="15.75">
      <c r="A17" s="20"/>
      <c r="B17" s="24"/>
      <c r="C17" s="21"/>
      <c r="D17" s="21"/>
      <c r="E17" s="33"/>
      <c r="F17" s="33"/>
      <c r="G17" s="30"/>
      <c r="H17" s="30"/>
      <c r="I17" s="5"/>
      <c r="J17" s="5"/>
      <c r="K17" s="22"/>
      <c r="L17" s="18"/>
      <c r="M17" s="2"/>
    </row>
    <row r="18" spans="1:13" s="3" customFormat="1" ht="51" customHeight="1">
      <c r="A18" s="20"/>
      <c r="B18" s="126" t="s">
        <v>3</v>
      </c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</row>
    <row r="19" spans="1:13" s="3" customFormat="1" ht="19.5" customHeight="1">
      <c r="A19" s="20"/>
      <c r="B19" s="107" t="s">
        <v>84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</row>
    <row r="20" spans="1:13" s="3" customFormat="1" ht="72" customHeight="1">
      <c r="A20" s="82" t="s">
        <v>12</v>
      </c>
      <c r="B20" s="82" t="s">
        <v>9</v>
      </c>
      <c r="C20" s="82" t="s">
        <v>85</v>
      </c>
      <c r="D20" s="82" t="s">
        <v>317</v>
      </c>
      <c r="E20" s="82" t="s">
        <v>86</v>
      </c>
      <c r="F20" s="82" t="s">
        <v>318</v>
      </c>
      <c r="G20" s="82" t="s">
        <v>319</v>
      </c>
      <c r="H20" s="82" t="s">
        <v>320</v>
      </c>
      <c r="I20" s="82" t="s">
        <v>321</v>
      </c>
      <c r="J20" s="82" t="s">
        <v>87</v>
      </c>
      <c r="K20" s="82" t="s">
        <v>322</v>
      </c>
      <c r="L20" s="82" t="s">
        <v>88</v>
      </c>
      <c r="M20" s="92" t="s">
        <v>11</v>
      </c>
    </row>
    <row r="21" spans="1:13" s="3" customFormat="1" ht="23.25" customHeight="1">
      <c r="A21" s="67">
        <v>1</v>
      </c>
      <c r="B21" s="72" t="s">
        <v>89</v>
      </c>
      <c r="C21" s="72" t="s">
        <v>90</v>
      </c>
      <c r="D21" s="72" t="s">
        <v>91</v>
      </c>
      <c r="E21" s="72" t="s">
        <v>92</v>
      </c>
      <c r="F21" s="72" t="s">
        <v>93</v>
      </c>
      <c r="G21" s="72">
        <v>2007</v>
      </c>
      <c r="H21" s="72">
        <v>230</v>
      </c>
      <c r="I21" s="72">
        <v>15510</v>
      </c>
      <c r="J21" s="73">
        <v>44915</v>
      </c>
      <c r="K21" s="72" t="s">
        <v>340</v>
      </c>
      <c r="L21" s="97" t="s">
        <v>359</v>
      </c>
      <c r="M21" s="96"/>
    </row>
    <row r="22" spans="1:13" s="3" customFormat="1" ht="23.25" customHeight="1">
      <c r="A22" s="67">
        <v>2</v>
      </c>
      <c r="B22" s="68" t="s">
        <v>96</v>
      </c>
      <c r="C22" s="68" t="s">
        <v>97</v>
      </c>
      <c r="D22" s="68" t="s">
        <v>98</v>
      </c>
      <c r="E22" s="68" t="s">
        <v>99</v>
      </c>
      <c r="F22" s="68" t="s">
        <v>93</v>
      </c>
      <c r="G22" s="68">
        <v>2007</v>
      </c>
      <c r="H22" s="68">
        <v>230</v>
      </c>
      <c r="I22" s="68">
        <v>18500</v>
      </c>
      <c r="J22" s="69">
        <v>44915</v>
      </c>
      <c r="K22" s="68" t="s">
        <v>340</v>
      </c>
      <c r="L22" s="97" t="s">
        <v>359</v>
      </c>
      <c r="M22" s="96"/>
    </row>
    <row r="23" spans="1:13" s="3" customFormat="1" ht="23.25" customHeight="1">
      <c r="A23" s="67">
        <v>3</v>
      </c>
      <c r="B23" s="68" t="s">
        <v>100</v>
      </c>
      <c r="C23" s="68" t="s">
        <v>101</v>
      </c>
      <c r="D23" s="68" t="s">
        <v>102</v>
      </c>
      <c r="E23" s="68" t="s">
        <v>103</v>
      </c>
      <c r="F23" s="68" t="s">
        <v>93</v>
      </c>
      <c r="G23" s="68">
        <v>2007</v>
      </c>
      <c r="H23" s="68">
        <v>230</v>
      </c>
      <c r="I23" s="68">
        <v>20690</v>
      </c>
      <c r="J23" s="69">
        <v>44915</v>
      </c>
      <c r="K23" s="68" t="s">
        <v>340</v>
      </c>
      <c r="L23" s="97" t="s">
        <v>359</v>
      </c>
      <c r="M23" s="96"/>
    </row>
    <row r="24" spans="1:13" s="3" customFormat="1" ht="23.25" customHeight="1">
      <c r="A24" s="67">
        <v>4</v>
      </c>
      <c r="B24" s="70" t="s">
        <v>254</v>
      </c>
      <c r="C24" s="70" t="s">
        <v>255</v>
      </c>
      <c r="D24" s="70" t="s">
        <v>256</v>
      </c>
      <c r="E24" s="70" t="s">
        <v>257</v>
      </c>
      <c r="F24" s="68" t="s">
        <v>93</v>
      </c>
      <c r="G24" s="70">
        <v>2007</v>
      </c>
      <c r="H24" s="70">
        <v>230</v>
      </c>
      <c r="I24" s="70">
        <v>15510</v>
      </c>
      <c r="J24" s="71">
        <v>44662</v>
      </c>
      <c r="K24" s="68" t="s">
        <v>340</v>
      </c>
      <c r="L24" s="97" t="s">
        <v>359</v>
      </c>
      <c r="M24" s="96"/>
    </row>
    <row r="25" spans="1:13" s="3" customFormat="1" ht="23.25" customHeight="1">
      <c r="A25" s="67">
        <v>5</v>
      </c>
      <c r="B25" s="68" t="s">
        <v>104</v>
      </c>
      <c r="C25" s="68" t="s">
        <v>105</v>
      </c>
      <c r="D25" s="68" t="s">
        <v>106</v>
      </c>
      <c r="E25" s="68" t="s">
        <v>107</v>
      </c>
      <c r="F25" s="68" t="s">
        <v>108</v>
      </c>
      <c r="G25" s="68">
        <v>2005</v>
      </c>
      <c r="H25" s="68">
        <v>230</v>
      </c>
      <c r="I25" s="68">
        <v>21000</v>
      </c>
      <c r="J25" s="69">
        <v>44941</v>
      </c>
      <c r="K25" s="68" t="s">
        <v>340</v>
      </c>
      <c r="L25" s="97" t="s">
        <v>359</v>
      </c>
      <c r="M25" s="96"/>
    </row>
    <row r="26" spans="1:13" s="3" customFormat="1" ht="23.25" customHeight="1">
      <c r="A26" s="67">
        <v>6</v>
      </c>
      <c r="B26" s="68" t="s">
        <v>363</v>
      </c>
      <c r="C26" s="68" t="s">
        <v>109</v>
      </c>
      <c r="D26" s="68" t="s">
        <v>110</v>
      </c>
      <c r="E26" s="68" t="s">
        <v>111</v>
      </c>
      <c r="F26" s="68" t="s">
        <v>93</v>
      </c>
      <c r="G26" s="68">
        <v>2005</v>
      </c>
      <c r="H26" s="68">
        <v>230</v>
      </c>
      <c r="I26" s="68">
        <v>21700</v>
      </c>
      <c r="J26" s="69">
        <v>44895</v>
      </c>
      <c r="K26" s="68" t="s">
        <v>340</v>
      </c>
      <c r="L26" s="97" t="s">
        <v>359</v>
      </c>
      <c r="M26" s="96"/>
    </row>
    <row r="27" spans="1:13" s="3" customFormat="1" ht="23.25" customHeight="1">
      <c r="A27" s="67">
        <v>7</v>
      </c>
      <c r="B27" s="68" t="s">
        <v>114</v>
      </c>
      <c r="C27" s="68" t="s">
        <v>113</v>
      </c>
      <c r="D27" s="68" t="s">
        <v>115</v>
      </c>
      <c r="E27" s="68" t="s">
        <v>116</v>
      </c>
      <c r="F27" s="68" t="s">
        <v>95</v>
      </c>
      <c r="G27" s="68">
        <v>2012</v>
      </c>
      <c r="H27" s="68">
        <v>112.2</v>
      </c>
      <c r="I27" s="68">
        <v>2860</v>
      </c>
      <c r="J27" s="69">
        <v>44936</v>
      </c>
      <c r="K27" s="68" t="s">
        <v>340</v>
      </c>
      <c r="L27" s="97" t="s">
        <v>359</v>
      </c>
      <c r="M27" s="96"/>
    </row>
    <row r="28" spans="1:13" s="3" customFormat="1" ht="23.25" customHeight="1">
      <c r="A28" s="67">
        <v>8</v>
      </c>
      <c r="B28" s="68" t="s">
        <v>112</v>
      </c>
      <c r="C28" s="68" t="s">
        <v>113</v>
      </c>
      <c r="D28" s="68" t="s">
        <v>117</v>
      </c>
      <c r="E28" s="68" t="s">
        <v>118</v>
      </c>
      <c r="F28" s="68" t="s">
        <v>95</v>
      </c>
      <c r="G28" s="68">
        <v>2012</v>
      </c>
      <c r="H28" s="68">
        <v>112.2</v>
      </c>
      <c r="I28" s="68">
        <v>2730</v>
      </c>
      <c r="J28" s="69">
        <v>44936</v>
      </c>
      <c r="K28" s="68" t="s">
        <v>340</v>
      </c>
      <c r="L28" s="97" t="s">
        <v>359</v>
      </c>
      <c r="M28" s="96"/>
    </row>
    <row r="29" spans="1:13" s="3" customFormat="1" ht="23.25" customHeight="1">
      <c r="A29" s="67">
        <v>9</v>
      </c>
      <c r="B29" s="68" t="s">
        <v>119</v>
      </c>
      <c r="C29" s="68" t="s">
        <v>94</v>
      </c>
      <c r="D29" s="68" t="s">
        <v>120</v>
      </c>
      <c r="E29" s="68" t="s">
        <v>121</v>
      </c>
      <c r="F29" s="68" t="s">
        <v>95</v>
      </c>
      <c r="G29" s="68">
        <v>2008</v>
      </c>
      <c r="H29" s="68">
        <v>249</v>
      </c>
      <c r="I29" s="68">
        <v>2850</v>
      </c>
      <c r="J29" s="69">
        <v>44765</v>
      </c>
      <c r="K29" s="68" t="s">
        <v>340</v>
      </c>
      <c r="L29" s="68" t="s">
        <v>122</v>
      </c>
      <c r="M29" s="96"/>
    </row>
    <row r="30" spans="1:13" s="3" customFormat="1" ht="23.25" customHeight="1">
      <c r="A30" s="67">
        <v>10</v>
      </c>
      <c r="B30" s="68" t="s">
        <v>119</v>
      </c>
      <c r="C30" s="68" t="s">
        <v>94</v>
      </c>
      <c r="D30" s="68" t="s">
        <v>123</v>
      </c>
      <c r="E30" s="68" t="s">
        <v>124</v>
      </c>
      <c r="F30" s="68" t="s">
        <v>95</v>
      </c>
      <c r="G30" s="68">
        <v>2008</v>
      </c>
      <c r="H30" s="68">
        <v>249</v>
      </c>
      <c r="I30" s="68">
        <v>2850</v>
      </c>
      <c r="J30" s="69">
        <v>44765</v>
      </c>
      <c r="K30" s="68" t="s">
        <v>340</v>
      </c>
      <c r="L30" s="68" t="s">
        <v>122</v>
      </c>
      <c r="M30" s="96"/>
    </row>
    <row r="31" spans="1:13" s="3" customFormat="1" ht="23.25" customHeight="1">
      <c r="A31" s="67">
        <v>11</v>
      </c>
      <c r="B31" s="68" t="s">
        <v>119</v>
      </c>
      <c r="C31" s="68" t="s">
        <v>94</v>
      </c>
      <c r="D31" s="68" t="s">
        <v>125</v>
      </c>
      <c r="E31" s="70" t="s">
        <v>126</v>
      </c>
      <c r="F31" s="68" t="s">
        <v>95</v>
      </c>
      <c r="G31" s="68">
        <v>2008</v>
      </c>
      <c r="H31" s="68">
        <v>249</v>
      </c>
      <c r="I31" s="68">
        <v>2850</v>
      </c>
      <c r="J31" s="71">
        <v>44765</v>
      </c>
      <c r="K31" s="68" t="s">
        <v>340</v>
      </c>
      <c r="L31" s="68" t="s">
        <v>122</v>
      </c>
      <c r="M31" s="96"/>
    </row>
    <row r="32" spans="1:13" s="3" customFormat="1" ht="23.25" customHeight="1">
      <c r="A32" s="67">
        <v>12</v>
      </c>
      <c r="B32" s="68" t="s">
        <v>119</v>
      </c>
      <c r="C32" s="68" t="s">
        <v>94</v>
      </c>
      <c r="D32" s="68" t="s">
        <v>127</v>
      </c>
      <c r="E32" s="68" t="s">
        <v>128</v>
      </c>
      <c r="F32" s="68" t="s">
        <v>95</v>
      </c>
      <c r="G32" s="68">
        <v>2008</v>
      </c>
      <c r="H32" s="68">
        <v>249</v>
      </c>
      <c r="I32" s="68">
        <v>2850</v>
      </c>
      <c r="J32" s="69">
        <v>44765</v>
      </c>
      <c r="K32" s="68" t="s">
        <v>340</v>
      </c>
      <c r="L32" s="68" t="s">
        <v>122</v>
      </c>
      <c r="M32" s="96"/>
    </row>
    <row r="33" spans="1:13" s="3" customFormat="1" ht="23.25" customHeight="1">
      <c r="A33" s="67">
        <v>13</v>
      </c>
      <c r="B33" s="68" t="s">
        <v>258</v>
      </c>
      <c r="C33" s="68" t="s">
        <v>113</v>
      </c>
      <c r="D33" s="68" t="s">
        <v>259</v>
      </c>
      <c r="E33" s="68" t="s">
        <v>260</v>
      </c>
      <c r="F33" s="68" t="s">
        <v>95</v>
      </c>
      <c r="G33" s="68">
        <v>2014</v>
      </c>
      <c r="H33" s="68">
        <v>112.2</v>
      </c>
      <c r="I33" s="68">
        <v>2820</v>
      </c>
      <c r="J33" s="69">
        <v>44662</v>
      </c>
      <c r="K33" s="68" t="s">
        <v>340</v>
      </c>
      <c r="L33" s="97" t="s">
        <v>359</v>
      </c>
      <c r="M33" s="96"/>
    </row>
    <row r="34" spans="1:13" s="3" customFormat="1" ht="23.25" customHeight="1">
      <c r="A34" s="67">
        <v>14</v>
      </c>
      <c r="B34" s="68" t="s">
        <v>129</v>
      </c>
      <c r="C34" s="68" t="s">
        <v>94</v>
      </c>
      <c r="D34" s="68" t="s">
        <v>130</v>
      </c>
      <c r="E34" s="68" t="s">
        <v>131</v>
      </c>
      <c r="F34" s="68" t="s">
        <v>95</v>
      </c>
      <c r="G34" s="68">
        <v>2013</v>
      </c>
      <c r="H34" s="68">
        <v>235</v>
      </c>
      <c r="I34" s="68">
        <v>3350</v>
      </c>
      <c r="J34" s="69">
        <v>44813</v>
      </c>
      <c r="K34" s="68" t="s">
        <v>340</v>
      </c>
      <c r="L34" s="68" t="s">
        <v>122</v>
      </c>
      <c r="M34" s="96"/>
    </row>
    <row r="35" spans="1:13" s="3" customFormat="1" ht="23.25" customHeight="1">
      <c r="A35" s="67">
        <v>15</v>
      </c>
      <c r="B35" s="68" t="s">
        <v>132</v>
      </c>
      <c r="C35" s="68" t="s">
        <v>133</v>
      </c>
      <c r="D35" s="68" t="s">
        <v>134</v>
      </c>
      <c r="E35" s="68" t="s">
        <v>135</v>
      </c>
      <c r="F35" s="68" t="s">
        <v>93</v>
      </c>
      <c r="G35" s="68">
        <v>2007</v>
      </c>
      <c r="H35" s="68">
        <v>230</v>
      </c>
      <c r="I35" s="68">
        <v>15600</v>
      </c>
      <c r="J35" s="69">
        <v>44835</v>
      </c>
      <c r="K35" s="68" t="s">
        <v>340</v>
      </c>
      <c r="L35" s="97" t="s">
        <v>359</v>
      </c>
      <c r="M35" s="96"/>
    </row>
    <row r="36" spans="1:13" s="3" customFormat="1" ht="23.25" customHeight="1">
      <c r="A36" s="67">
        <v>16</v>
      </c>
      <c r="B36" s="68" t="s">
        <v>136</v>
      </c>
      <c r="C36" s="68" t="s">
        <v>151</v>
      </c>
      <c r="D36" s="68" t="s">
        <v>261</v>
      </c>
      <c r="E36" s="68" t="s">
        <v>138</v>
      </c>
      <c r="F36" s="68" t="s">
        <v>139</v>
      </c>
      <c r="G36" s="68">
        <v>2016</v>
      </c>
      <c r="H36" s="68">
        <v>177</v>
      </c>
      <c r="I36" s="68">
        <v>2910</v>
      </c>
      <c r="J36" s="69">
        <v>45006</v>
      </c>
      <c r="K36" s="68" t="s">
        <v>340</v>
      </c>
      <c r="L36" s="68" t="s">
        <v>122</v>
      </c>
      <c r="M36" s="96"/>
    </row>
    <row r="37" spans="1:13" s="3" customFormat="1" ht="23.25" customHeight="1">
      <c r="A37" s="67">
        <v>17</v>
      </c>
      <c r="B37" s="68" t="s">
        <v>262</v>
      </c>
      <c r="C37" s="68" t="s">
        <v>151</v>
      </c>
      <c r="D37" s="68" t="s">
        <v>263</v>
      </c>
      <c r="E37" s="68" t="s">
        <v>264</v>
      </c>
      <c r="F37" s="68" t="s">
        <v>95</v>
      </c>
      <c r="G37" s="68">
        <v>2015</v>
      </c>
      <c r="H37" s="68">
        <v>120</v>
      </c>
      <c r="I37" s="68">
        <v>3500</v>
      </c>
      <c r="J37" s="69">
        <v>44733</v>
      </c>
      <c r="K37" s="68" t="s">
        <v>340</v>
      </c>
      <c r="L37" s="97" t="s">
        <v>359</v>
      </c>
      <c r="M37" s="96"/>
    </row>
    <row r="38" spans="1:13" s="3" customFormat="1" ht="23.25" customHeight="1">
      <c r="A38" s="67">
        <v>18</v>
      </c>
      <c r="B38" s="68" t="s">
        <v>114</v>
      </c>
      <c r="C38" s="68" t="s">
        <v>113</v>
      </c>
      <c r="D38" s="68" t="s">
        <v>303</v>
      </c>
      <c r="E38" s="68" t="s">
        <v>305</v>
      </c>
      <c r="F38" s="68" t="s">
        <v>139</v>
      </c>
      <c r="G38" s="68">
        <v>2017</v>
      </c>
      <c r="H38" s="68">
        <v>112.2</v>
      </c>
      <c r="I38" s="68">
        <v>2880</v>
      </c>
      <c r="J38" s="69">
        <v>44652</v>
      </c>
      <c r="K38" s="68" t="s">
        <v>340</v>
      </c>
      <c r="L38" s="97" t="s">
        <v>359</v>
      </c>
      <c r="M38" s="96"/>
    </row>
    <row r="39" spans="1:13" s="3" customFormat="1" ht="23.25" customHeight="1">
      <c r="A39" s="67">
        <v>19</v>
      </c>
      <c r="B39" s="68" t="s">
        <v>265</v>
      </c>
      <c r="C39" s="68" t="s">
        <v>266</v>
      </c>
      <c r="D39" s="68" t="s">
        <v>267</v>
      </c>
      <c r="E39" s="68" t="s">
        <v>268</v>
      </c>
      <c r="F39" s="68" t="s">
        <v>95</v>
      </c>
      <c r="G39" s="68">
        <v>2015</v>
      </c>
      <c r="H39" s="68">
        <v>112.2</v>
      </c>
      <c r="I39" s="68">
        <v>2830</v>
      </c>
      <c r="J39" s="69">
        <v>44665</v>
      </c>
      <c r="K39" s="68" t="s">
        <v>340</v>
      </c>
      <c r="L39" s="97" t="s">
        <v>359</v>
      </c>
      <c r="M39" s="96"/>
    </row>
    <row r="40" spans="1:13" s="3" customFormat="1" ht="23.25" customHeight="1">
      <c r="A40" s="67">
        <v>20</v>
      </c>
      <c r="B40" s="68" t="s">
        <v>341</v>
      </c>
      <c r="C40" s="68" t="s">
        <v>342</v>
      </c>
      <c r="D40" s="68" t="s">
        <v>343</v>
      </c>
      <c r="E40" s="68" t="s">
        <v>344</v>
      </c>
      <c r="F40" s="68" t="s">
        <v>95</v>
      </c>
      <c r="G40" s="68">
        <v>2021</v>
      </c>
      <c r="H40" s="68">
        <v>112.2</v>
      </c>
      <c r="I40" s="68">
        <v>2830</v>
      </c>
      <c r="J40" s="69">
        <v>44940</v>
      </c>
      <c r="K40" s="68" t="s">
        <v>340</v>
      </c>
      <c r="L40" s="97" t="s">
        <v>359</v>
      </c>
      <c r="M40" s="96"/>
    </row>
    <row r="41" spans="1:13" s="3" customFormat="1" ht="23.25" customHeight="1">
      <c r="A41" s="67">
        <v>21</v>
      </c>
      <c r="B41" s="68" t="s">
        <v>265</v>
      </c>
      <c r="C41" s="68" t="s">
        <v>266</v>
      </c>
      <c r="D41" s="68" t="s">
        <v>269</v>
      </c>
      <c r="E41" s="68" t="s">
        <v>270</v>
      </c>
      <c r="F41" s="68" t="s">
        <v>95</v>
      </c>
      <c r="G41" s="68">
        <v>2015</v>
      </c>
      <c r="H41" s="68">
        <v>112.2</v>
      </c>
      <c r="I41" s="68">
        <v>2830</v>
      </c>
      <c r="J41" s="69">
        <v>44665</v>
      </c>
      <c r="K41" s="68" t="s">
        <v>340</v>
      </c>
      <c r="L41" s="97" t="s">
        <v>359</v>
      </c>
      <c r="M41" s="96"/>
    </row>
    <row r="42" spans="1:13" s="3" customFormat="1" ht="23.25" customHeight="1">
      <c r="A42" s="67">
        <v>22</v>
      </c>
      <c r="B42" s="68" t="s">
        <v>42</v>
      </c>
      <c r="C42" s="68" t="s">
        <v>94</v>
      </c>
      <c r="D42" s="68" t="s">
        <v>144</v>
      </c>
      <c r="E42" s="68" t="s">
        <v>145</v>
      </c>
      <c r="F42" s="68" t="s">
        <v>95</v>
      </c>
      <c r="G42" s="68">
        <v>2012</v>
      </c>
      <c r="H42" s="68">
        <v>370</v>
      </c>
      <c r="I42" s="68">
        <v>2560</v>
      </c>
      <c r="J42" s="69">
        <v>44914</v>
      </c>
      <c r="K42" s="68" t="s">
        <v>340</v>
      </c>
      <c r="L42" s="97" t="s">
        <v>359</v>
      </c>
      <c r="M42" s="96"/>
    </row>
    <row r="43" spans="1:13" s="3" customFormat="1" ht="23.25" customHeight="1">
      <c r="A43" s="67">
        <v>23</v>
      </c>
      <c r="B43" s="68" t="s">
        <v>140</v>
      </c>
      <c r="C43" s="68" t="s">
        <v>141</v>
      </c>
      <c r="D43" s="68" t="s">
        <v>142</v>
      </c>
      <c r="E43" s="68" t="s">
        <v>143</v>
      </c>
      <c r="F43" s="68" t="s">
        <v>93</v>
      </c>
      <c r="G43" s="68">
        <v>2014</v>
      </c>
      <c r="H43" s="68">
        <v>300</v>
      </c>
      <c r="I43" s="68">
        <v>21400</v>
      </c>
      <c r="J43" s="69">
        <v>44835</v>
      </c>
      <c r="K43" s="68" t="s">
        <v>340</v>
      </c>
      <c r="L43" s="68" t="s">
        <v>122</v>
      </c>
      <c r="M43" s="96"/>
    </row>
    <row r="44" spans="1:13" s="3" customFormat="1" ht="23.25" customHeight="1">
      <c r="A44" s="67">
        <v>24</v>
      </c>
      <c r="B44" s="68" t="s">
        <v>271</v>
      </c>
      <c r="C44" s="68" t="s">
        <v>146</v>
      </c>
      <c r="D44" s="68" t="s">
        <v>272</v>
      </c>
      <c r="E44" s="68" t="s">
        <v>147</v>
      </c>
      <c r="F44" s="68" t="s">
        <v>93</v>
      </c>
      <c r="G44" s="68">
        <v>2016</v>
      </c>
      <c r="H44" s="68">
        <v>230</v>
      </c>
      <c r="I44" s="68">
        <v>20330</v>
      </c>
      <c r="J44" s="69">
        <v>44748</v>
      </c>
      <c r="K44" s="68" t="s">
        <v>340</v>
      </c>
      <c r="L44" s="97" t="s">
        <v>359</v>
      </c>
      <c r="M44" s="96"/>
    </row>
    <row r="45" spans="1:13" s="3" customFormat="1" ht="23.25" customHeight="1">
      <c r="A45" s="67">
        <v>25</v>
      </c>
      <c r="B45" s="68" t="s">
        <v>301</v>
      </c>
      <c r="C45" s="68" t="s">
        <v>151</v>
      </c>
      <c r="D45" s="68" t="s">
        <v>302</v>
      </c>
      <c r="E45" s="68" t="s">
        <v>306</v>
      </c>
      <c r="F45" s="68" t="s">
        <v>95</v>
      </c>
      <c r="G45" s="68">
        <v>2018</v>
      </c>
      <c r="H45" s="68">
        <v>112.2</v>
      </c>
      <c r="I45" s="68">
        <v>3070</v>
      </c>
      <c r="J45" s="69">
        <v>44923</v>
      </c>
      <c r="K45" s="68" t="s">
        <v>340</v>
      </c>
      <c r="L45" s="97" t="s">
        <v>359</v>
      </c>
      <c r="M45" s="96"/>
    </row>
    <row r="46" spans="1:13" s="3" customFormat="1" ht="23.25" customHeight="1">
      <c r="A46" s="67">
        <v>26</v>
      </c>
      <c r="B46" s="68" t="s">
        <v>148</v>
      </c>
      <c r="C46" s="68" t="s">
        <v>149</v>
      </c>
      <c r="D46" s="68" t="s">
        <v>273</v>
      </c>
      <c r="E46" s="68" t="s">
        <v>274</v>
      </c>
      <c r="F46" s="68" t="s">
        <v>95</v>
      </c>
      <c r="G46" s="68">
        <v>2016</v>
      </c>
      <c r="H46" s="68">
        <v>112.2</v>
      </c>
      <c r="I46" s="68">
        <v>2845</v>
      </c>
      <c r="J46" s="69">
        <v>44944</v>
      </c>
      <c r="K46" s="68" t="s">
        <v>340</v>
      </c>
      <c r="L46" s="97" t="s">
        <v>359</v>
      </c>
      <c r="M46" s="96"/>
    </row>
    <row r="47" spans="1:13" s="3" customFormat="1" ht="23.25" customHeight="1">
      <c r="A47" s="67">
        <v>27</v>
      </c>
      <c r="B47" s="68" t="s">
        <v>150</v>
      </c>
      <c r="C47" s="68" t="s">
        <v>151</v>
      </c>
      <c r="D47" s="68" t="s">
        <v>152</v>
      </c>
      <c r="E47" s="68" t="s">
        <v>153</v>
      </c>
      <c r="F47" s="68" t="s">
        <v>95</v>
      </c>
      <c r="G47" s="68">
        <v>2010</v>
      </c>
      <c r="H47" s="68">
        <v>136</v>
      </c>
      <c r="I47" s="68">
        <v>2850</v>
      </c>
      <c r="J47" s="69">
        <v>44903</v>
      </c>
      <c r="K47" s="68" t="s">
        <v>340</v>
      </c>
      <c r="L47" s="68" t="s">
        <v>122</v>
      </c>
      <c r="M47" s="96"/>
    </row>
    <row r="48" spans="1:13" s="3" customFormat="1" ht="23.25" customHeight="1">
      <c r="A48" s="67">
        <v>28</v>
      </c>
      <c r="B48" s="68" t="s">
        <v>154</v>
      </c>
      <c r="C48" s="68" t="s">
        <v>155</v>
      </c>
      <c r="D48" s="68" t="s">
        <v>156</v>
      </c>
      <c r="E48" s="68" t="s">
        <v>157</v>
      </c>
      <c r="F48" s="68" t="s">
        <v>93</v>
      </c>
      <c r="G48" s="68">
        <v>2008</v>
      </c>
      <c r="H48" s="68">
        <v>230</v>
      </c>
      <c r="I48" s="68">
        <v>17495</v>
      </c>
      <c r="J48" s="69">
        <v>44915</v>
      </c>
      <c r="K48" s="68" t="s">
        <v>340</v>
      </c>
      <c r="L48" s="97" t="s">
        <v>359</v>
      </c>
      <c r="M48" s="96"/>
    </row>
    <row r="49" spans="1:13" s="3" customFormat="1" ht="23.25" customHeight="1">
      <c r="A49" s="67">
        <v>29</v>
      </c>
      <c r="B49" s="68" t="s">
        <v>158</v>
      </c>
      <c r="C49" s="68" t="s">
        <v>159</v>
      </c>
      <c r="D49" s="68" t="s">
        <v>160</v>
      </c>
      <c r="E49" s="68" t="s">
        <v>161</v>
      </c>
      <c r="F49" s="68" t="s">
        <v>93</v>
      </c>
      <c r="G49" s="68">
        <v>2008</v>
      </c>
      <c r="H49" s="68">
        <v>230</v>
      </c>
      <c r="I49" s="68">
        <v>16100</v>
      </c>
      <c r="J49" s="69">
        <v>44915</v>
      </c>
      <c r="K49" s="68" t="s">
        <v>340</v>
      </c>
      <c r="L49" s="97" t="s">
        <v>359</v>
      </c>
      <c r="M49" s="96"/>
    </row>
    <row r="50" spans="1:13" s="3" customFormat="1" ht="23.25" customHeight="1">
      <c r="A50" s="67">
        <v>30</v>
      </c>
      <c r="B50" s="68" t="s">
        <v>162</v>
      </c>
      <c r="C50" s="68" t="s">
        <v>163</v>
      </c>
      <c r="D50" s="68" t="s">
        <v>164</v>
      </c>
      <c r="E50" s="68" t="s">
        <v>165</v>
      </c>
      <c r="F50" s="68" t="s">
        <v>93</v>
      </c>
      <c r="G50" s="68">
        <v>2007</v>
      </c>
      <c r="H50" s="68">
        <v>230</v>
      </c>
      <c r="I50" s="68">
        <v>21300</v>
      </c>
      <c r="J50" s="69">
        <v>44915</v>
      </c>
      <c r="K50" s="68" t="s">
        <v>340</v>
      </c>
      <c r="L50" s="97" t="s">
        <v>359</v>
      </c>
      <c r="M50" s="96"/>
    </row>
    <row r="51" spans="1:13" s="3" customFormat="1" ht="23.25" customHeight="1">
      <c r="A51" s="67">
        <v>31</v>
      </c>
      <c r="B51" s="68" t="s">
        <v>166</v>
      </c>
      <c r="C51" s="68" t="s">
        <v>167</v>
      </c>
      <c r="D51" s="68" t="s">
        <v>168</v>
      </c>
      <c r="E51" s="68" t="s">
        <v>169</v>
      </c>
      <c r="F51" s="68" t="s">
        <v>93</v>
      </c>
      <c r="G51" s="68">
        <v>2011</v>
      </c>
      <c r="H51" s="68">
        <v>400</v>
      </c>
      <c r="I51" s="68">
        <v>34000</v>
      </c>
      <c r="J51" s="69">
        <v>44987</v>
      </c>
      <c r="K51" s="68" t="s">
        <v>340</v>
      </c>
      <c r="L51" s="97" t="s">
        <v>359</v>
      </c>
      <c r="M51" s="96"/>
    </row>
    <row r="52" spans="1:13" s="3" customFormat="1" ht="23.25" customHeight="1">
      <c r="A52" s="67">
        <v>32</v>
      </c>
      <c r="B52" s="68" t="s">
        <v>170</v>
      </c>
      <c r="C52" s="68" t="s">
        <v>171</v>
      </c>
      <c r="D52" s="68" t="s">
        <v>172</v>
      </c>
      <c r="E52" s="68" t="s">
        <v>173</v>
      </c>
      <c r="F52" s="68" t="s">
        <v>93</v>
      </c>
      <c r="G52" s="68">
        <v>2011</v>
      </c>
      <c r="H52" s="68">
        <v>230</v>
      </c>
      <c r="I52" s="68">
        <v>20800</v>
      </c>
      <c r="J52" s="69">
        <v>44989</v>
      </c>
      <c r="K52" s="68" t="s">
        <v>340</v>
      </c>
      <c r="L52" s="68" t="s">
        <v>122</v>
      </c>
      <c r="M52" s="96"/>
    </row>
    <row r="53" spans="1:13" s="3" customFormat="1" ht="23.25" customHeight="1">
      <c r="A53" s="67">
        <v>33</v>
      </c>
      <c r="B53" s="68" t="s">
        <v>174</v>
      </c>
      <c r="C53" s="68" t="s">
        <v>109</v>
      </c>
      <c r="D53" s="68" t="s">
        <v>175</v>
      </c>
      <c r="E53" s="68" t="s">
        <v>176</v>
      </c>
      <c r="F53" s="68" t="s">
        <v>93</v>
      </c>
      <c r="G53" s="68">
        <v>2010</v>
      </c>
      <c r="H53" s="68">
        <v>299</v>
      </c>
      <c r="I53" s="68">
        <v>28100</v>
      </c>
      <c r="J53" s="69">
        <v>44988</v>
      </c>
      <c r="K53" s="68" t="s">
        <v>340</v>
      </c>
      <c r="L53" s="97" t="s">
        <v>359</v>
      </c>
      <c r="M53" s="96"/>
    </row>
    <row r="54" spans="1:13" s="3" customFormat="1" ht="23.25" customHeight="1">
      <c r="A54" s="67">
        <v>34</v>
      </c>
      <c r="B54" s="68" t="s">
        <v>177</v>
      </c>
      <c r="C54" s="68" t="s">
        <v>109</v>
      </c>
      <c r="D54" s="68" t="s">
        <v>178</v>
      </c>
      <c r="E54" s="68" t="s">
        <v>179</v>
      </c>
      <c r="F54" s="68" t="s">
        <v>93</v>
      </c>
      <c r="G54" s="68">
        <v>2010</v>
      </c>
      <c r="H54" s="68">
        <v>400</v>
      </c>
      <c r="I54" s="68">
        <v>38150</v>
      </c>
      <c r="J54" s="69">
        <v>44940</v>
      </c>
      <c r="K54" s="68" t="s">
        <v>340</v>
      </c>
      <c r="L54" s="97" t="s">
        <v>359</v>
      </c>
      <c r="M54" s="96"/>
    </row>
    <row r="55" spans="1:13" s="3" customFormat="1" ht="23.25" customHeight="1">
      <c r="A55" s="67">
        <v>35</v>
      </c>
      <c r="B55" s="68" t="s">
        <v>180</v>
      </c>
      <c r="C55" s="68" t="s">
        <v>181</v>
      </c>
      <c r="D55" s="68" t="s">
        <v>182</v>
      </c>
      <c r="E55" s="68" t="s">
        <v>183</v>
      </c>
      <c r="F55" s="68" t="s">
        <v>93</v>
      </c>
      <c r="G55" s="68">
        <v>2011</v>
      </c>
      <c r="H55" s="68">
        <v>230</v>
      </c>
      <c r="I55" s="68">
        <v>15620</v>
      </c>
      <c r="J55" s="69">
        <v>44997</v>
      </c>
      <c r="K55" s="68" t="s">
        <v>340</v>
      </c>
      <c r="L55" s="97" t="s">
        <v>359</v>
      </c>
      <c r="M55" s="96"/>
    </row>
    <row r="56" spans="1:13" s="3" customFormat="1" ht="23.25" customHeight="1">
      <c r="A56" s="67">
        <v>36</v>
      </c>
      <c r="B56" s="68" t="s">
        <v>180</v>
      </c>
      <c r="C56" s="68" t="s">
        <v>181</v>
      </c>
      <c r="D56" s="68" t="s">
        <v>184</v>
      </c>
      <c r="E56" s="68" t="s">
        <v>185</v>
      </c>
      <c r="F56" s="68" t="s">
        <v>93</v>
      </c>
      <c r="G56" s="68">
        <v>2011</v>
      </c>
      <c r="H56" s="68">
        <v>230</v>
      </c>
      <c r="I56" s="68">
        <v>15620</v>
      </c>
      <c r="J56" s="69">
        <v>44996</v>
      </c>
      <c r="K56" s="68" t="s">
        <v>340</v>
      </c>
      <c r="L56" s="97" t="s">
        <v>359</v>
      </c>
      <c r="M56" s="96"/>
    </row>
    <row r="57" spans="1:13" s="3" customFormat="1" ht="23.25" customHeight="1">
      <c r="A57" s="67">
        <v>37</v>
      </c>
      <c r="B57" s="68" t="s">
        <v>186</v>
      </c>
      <c r="C57" s="68" t="s">
        <v>187</v>
      </c>
      <c r="D57" s="68" t="s">
        <v>188</v>
      </c>
      <c r="E57" s="68" t="s">
        <v>189</v>
      </c>
      <c r="F57" s="68" t="s">
        <v>93</v>
      </c>
      <c r="G57" s="68">
        <v>2008</v>
      </c>
      <c r="H57" s="68">
        <v>230</v>
      </c>
      <c r="I57" s="68">
        <v>19230</v>
      </c>
      <c r="J57" s="69">
        <v>45006</v>
      </c>
      <c r="K57" s="68" t="s">
        <v>340</v>
      </c>
      <c r="L57" s="97" t="s">
        <v>359</v>
      </c>
      <c r="M57" s="96"/>
    </row>
    <row r="58" spans="1:13" s="3" customFormat="1" ht="23.25" customHeight="1">
      <c r="A58" s="67">
        <v>38</v>
      </c>
      <c r="B58" s="68" t="s">
        <v>190</v>
      </c>
      <c r="C58" s="68" t="s">
        <v>191</v>
      </c>
      <c r="D58" s="68" t="s">
        <v>192</v>
      </c>
      <c r="E58" s="68" t="s">
        <v>193</v>
      </c>
      <c r="F58" s="68" t="s">
        <v>93</v>
      </c>
      <c r="G58" s="68">
        <v>2007</v>
      </c>
      <c r="H58" s="68">
        <v>230</v>
      </c>
      <c r="I58" s="68">
        <v>19200</v>
      </c>
      <c r="J58" s="69">
        <v>45010</v>
      </c>
      <c r="K58" s="68" t="s">
        <v>340</v>
      </c>
      <c r="L58" s="97" t="s">
        <v>359</v>
      </c>
      <c r="M58" s="96"/>
    </row>
    <row r="59" spans="1:13" s="3" customFormat="1" ht="23.25" customHeight="1">
      <c r="A59" s="67">
        <v>39</v>
      </c>
      <c r="B59" s="68" t="s">
        <v>307</v>
      </c>
      <c r="C59" s="68" t="s">
        <v>137</v>
      </c>
      <c r="D59" s="68" t="s">
        <v>308</v>
      </c>
      <c r="E59" s="68" t="s">
        <v>309</v>
      </c>
      <c r="F59" s="68" t="s">
        <v>95</v>
      </c>
      <c r="G59" s="68">
        <v>2020</v>
      </c>
      <c r="H59" s="68" t="s">
        <v>310</v>
      </c>
      <c r="I59" s="68">
        <v>3500</v>
      </c>
      <c r="J59" s="69">
        <v>44868</v>
      </c>
      <c r="K59" s="68" t="s">
        <v>340</v>
      </c>
      <c r="L59" s="97" t="s">
        <v>359</v>
      </c>
      <c r="M59" s="96"/>
    </row>
    <row r="60" spans="1:13" s="3" customFormat="1" ht="23.25" customHeight="1">
      <c r="A60" s="67">
        <v>40</v>
      </c>
      <c r="B60" s="68" t="s">
        <v>136</v>
      </c>
      <c r="C60" s="68" t="s">
        <v>137</v>
      </c>
      <c r="D60" s="68" t="s">
        <v>194</v>
      </c>
      <c r="E60" s="68" t="s">
        <v>195</v>
      </c>
      <c r="F60" s="68" t="s">
        <v>95</v>
      </c>
      <c r="G60" s="68">
        <v>2011</v>
      </c>
      <c r="H60" s="68">
        <v>144</v>
      </c>
      <c r="I60" s="68">
        <v>2690</v>
      </c>
      <c r="J60" s="69">
        <v>44818</v>
      </c>
      <c r="K60" s="68" t="s">
        <v>340</v>
      </c>
      <c r="L60" s="68" t="s">
        <v>122</v>
      </c>
      <c r="M60" s="96"/>
    </row>
    <row r="61" spans="1:13" s="3" customFormat="1" ht="23.25" customHeight="1">
      <c r="A61" s="67">
        <v>41</v>
      </c>
      <c r="B61" s="68" t="s">
        <v>196</v>
      </c>
      <c r="C61" s="68" t="s">
        <v>197</v>
      </c>
      <c r="D61" s="68" t="s">
        <v>198</v>
      </c>
      <c r="E61" s="68" t="s">
        <v>199</v>
      </c>
      <c r="F61" s="68" t="s">
        <v>200</v>
      </c>
      <c r="G61" s="68">
        <v>2010</v>
      </c>
      <c r="H61" s="68">
        <v>224.4</v>
      </c>
      <c r="I61" s="68">
        <v>13000</v>
      </c>
      <c r="J61" s="69">
        <v>44946</v>
      </c>
      <c r="K61" s="68" t="s">
        <v>340</v>
      </c>
      <c r="L61" s="68" t="s">
        <v>311</v>
      </c>
      <c r="M61" s="96"/>
    </row>
    <row r="62" spans="1:13" s="3" customFormat="1" ht="23.25" customHeight="1">
      <c r="A62" s="67">
        <v>42</v>
      </c>
      <c r="B62" s="68" t="s">
        <v>312</v>
      </c>
      <c r="C62" s="68" t="s">
        <v>133</v>
      </c>
      <c r="D62" s="68" t="s">
        <v>304</v>
      </c>
      <c r="E62" s="68" t="s">
        <v>313</v>
      </c>
      <c r="F62" s="68" t="s">
        <v>108</v>
      </c>
      <c r="G62" s="68">
        <v>2019</v>
      </c>
      <c r="H62" s="68">
        <v>273</v>
      </c>
      <c r="I62" s="68">
        <v>16750</v>
      </c>
      <c r="J62" s="69">
        <v>44663</v>
      </c>
      <c r="K62" s="68" t="s">
        <v>340</v>
      </c>
      <c r="L62" s="97" t="s">
        <v>359</v>
      </c>
      <c r="M62" s="96"/>
    </row>
    <row r="63" spans="1:13" s="3" customFormat="1" ht="23.25" customHeight="1">
      <c r="A63" s="67">
        <v>43</v>
      </c>
      <c r="B63" s="68" t="s">
        <v>341</v>
      </c>
      <c r="C63" s="68" t="s">
        <v>266</v>
      </c>
      <c r="D63" s="68" t="s">
        <v>345</v>
      </c>
      <c r="E63" s="68" t="s">
        <v>346</v>
      </c>
      <c r="F63" s="68" t="s">
        <v>95</v>
      </c>
      <c r="G63" s="68">
        <v>2020</v>
      </c>
      <c r="H63" s="68">
        <v>112.2</v>
      </c>
      <c r="I63" s="68">
        <v>2830</v>
      </c>
      <c r="J63" s="69">
        <v>44652</v>
      </c>
      <c r="K63" s="68" t="s">
        <v>340</v>
      </c>
      <c r="L63" s="97" t="s">
        <v>359</v>
      </c>
      <c r="M63" s="96"/>
    </row>
    <row r="64" spans="1:13" s="3" customFormat="1" ht="23.25" customHeight="1">
      <c r="A64" s="67">
        <v>44</v>
      </c>
      <c r="B64" s="68" t="s">
        <v>341</v>
      </c>
      <c r="C64" s="68" t="s">
        <v>266</v>
      </c>
      <c r="D64" s="68" t="s">
        <v>347</v>
      </c>
      <c r="E64" s="68" t="s">
        <v>348</v>
      </c>
      <c r="F64" s="68" t="s">
        <v>95</v>
      </c>
      <c r="G64" s="68">
        <v>2021</v>
      </c>
      <c r="H64" s="68">
        <v>112.2</v>
      </c>
      <c r="I64" s="68">
        <v>2830</v>
      </c>
      <c r="J64" s="69">
        <v>44692</v>
      </c>
      <c r="K64" s="68" t="s">
        <v>340</v>
      </c>
      <c r="L64" s="97" t="s">
        <v>359</v>
      </c>
      <c r="M64" s="96"/>
    </row>
    <row r="65" spans="1:13" s="3" customFormat="1" ht="23.25" customHeight="1">
      <c r="A65" s="67">
        <v>45</v>
      </c>
      <c r="B65" s="68" t="s">
        <v>314</v>
      </c>
      <c r="C65" s="68" t="s">
        <v>266</v>
      </c>
      <c r="D65" s="68" t="s">
        <v>315</v>
      </c>
      <c r="E65" s="68" t="s">
        <v>316</v>
      </c>
      <c r="F65" s="68" t="s">
        <v>95</v>
      </c>
      <c r="G65" s="68">
        <v>2019</v>
      </c>
      <c r="H65" s="68">
        <v>112.2</v>
      </c>
      <c r="I65" s="68">
        <v>2830</v>
      </c>
      <c r="J65" s="69">
        <v>44971</v>
      </c>
      <c r="K65" s="68" t="s">
        <v>340</v>
      </c>
      <c r="L65" s="97" t="s">
        <v>359</v>
      </c>
      <c r="M65" s="96"/>
    </row>
    <row r="66" spans="1:13" s="3" customFormat="1" ht="23.25" customHeight="1">
      <c r="A66" s="67">
        <v>46</v>
      </c>
      <c r="B66" s="68" t="s">
        <v>201</v>
      </c>
      <c r="C66" s="68" t="s">
        <v>202</v>
      </c>
      <c r="D66" s="70" t="s">
        <v>203</v>
      </c>
      <c r="E66" s="70" t="s">
        <v>204</v>
      </c>
      <c r="F66" s="68" t="s">
        <v>108</v>
      </c>
      <c r="G66" s="70">
        <v>2007</v>
      </c>
      <c r="H66" s="70">
        <v>230</v>
      </c>
      <c r="I66" s="70">
        <v>13479</v>
      </c>
      <c r="J66" s="69">
        <v>44915</v>
      </c>
      <c r="K66" s="68" t="s">
        <v>340</v>
      </c>
      <c r="L66" s="97" t="s">
        <v>359</v>
      </c>
      <c r="M66" s="96"/>
    </row>
    <row r="67" spans="1:13" s="3" customFormat="1" ht="23.25" customHeight="1">
      <c r="A67" s="67">
        <v>47</v>
      </c>
      <c r="B67" s="68" t="s">
        <v>275</v>
      </c>
      <c r="C67" s="70" t="s">
        <v>276</v>
      </c>
      <c r="D67" s="68" t="s">
        <v>277</v>
      </c>
      <c r="E67" s="68" t="s">
        <v>278</v>
      </c>
      <c r="F67" s="68" t="s">
        <v>108</v>
      </c>
      <c r="G67" s="68">
        <v>2008</v>
      </c>
      <c r="H67" s="68">
        <v>230</v>
      </c>
      <c r="I67" s="68">
        <v>20625</v>
      </c>
      <c r="J67" s="69">
        <v>44705</v>
      </c>
      <c r="K67" s="68" t="s">
        <v>340</v>
      </c>
      <c r="L67" s="97" t="s">
        <v>359</v>
      </c>
      <c r="M67" s="96"/>
    </row>
    <row r="68" spans="1:13" s="3" customFormat="1" ht="23.25" customHeight="1">
      <c r="A68" s="67">
        <v>48</v>
      </c>
      <c r="B68" s="68" t="s">
        <v>349</v>
      </c>
      <c r="C68" s="68" t="s">
        <v>350</v>
      </c>
      <c r="D68" s="70" t="s">
        <v>351</v>
      </c>
      <c r="E68" s="70" t="s">
        <v>352</v>
      </c>
      <c r="F68" s="68" t="s">
        <v>353</v>
      </c>
      <c r="G68" s="68">
        <v>2021</v>
      </c>
      <c r="H68" s="70">
        <v>110</v>
      </c>
      <c r="I68" s="70">
        <v>860</v>
      </c>
      <c r="J68" s="69">
        <v>44699</v>
      </c>
      <c r="K68" s="68" t="s">
        <v>340</v>
      </c>
      <c r="L68" s="97" t="s">
        <v>359</v>
      </c>
      <c r="M68" s="96"/>
    </row>
    <row r="69" spans="1:13" s="3" customFormat="1" ht="23.25" customHeight="1">
      <c r="A69" s="67">
        <v>49</v>
      </c>
      <c r="B69" s="68" t="s">
        <v>205</v>
      </c>
      <c r="C69" s="68" t="s">
        <v>206</v>
      </c>
      <c r="D69" s="68" t="s">
        <v>207</v>
      </c>
      <c r="E69" s="68" t="s">
        <v>354</v>
      </c>
      <c r="F69" s="68" t="s">
        <v>108</v>
      </c>
      <c r="G69" s="68">
        <v>2008</v>
      </c>
      <c r="H69" s="68">
        <v>81</v>
      </c>
      <c r="I69" s="68">
        <v>4000</v>
      </c>
      <c r="J69" s="69">
        <v>44915</v>
      </c>
      <c r="K69" s="68" t="s">
        <v>340</v>
      </c>
      <c r="L69" s="97" t="s">
        <v>359</v>
      </c>
      <c r="M69" s="96"/>
    </row>
    <row r="70" spans="1:13" s="3" customFormat="1" ht="23.25" customHeight="1">
      <c r="A70" s="67">
        <v>50</v>
      </c>
      <c r="B70" s="68" t="s">
        <v>208</v>
      </c>
      <c r="C70" s="68" t="s">
        <v>209</v>
      </c>
      <c r="D70" s="68" t="s">
        <v>210</v>
      </c>
      <c r="E70" s="68" t="s">
        <v>279</v>
      </c>
      <c r="F70" s="68" t="s">
        <v>200</v>
      </c>
      <c r="G70" s="68">
        <v>2011</v>
      </c>
      <c r="H70" s="68">
        <v>235</v>
      </c>
      <c r="I70" s="68">
        <v>22000</v>
      </c>
      <c r="J70" s="69">
        <v>45004</v>
      </c>
      <c r="K70" s="68" t="s">
        <v>340</v>
      </c>
      <c r="L70" s="97" t="s">
        <v>359</v>
      </c>
      <c r="M70" s="96"/>
    </row>
    <row r="71" spans="1:13" s="3" customFormat="1" ht="23.25" customHeight="1">
      <c r="A71" s="67">
        <v>51</v>
      </c>
      <c r="B71" s="68" t="s">
        <v>205</v>
      </c>
      <c r="C71" s="68" t="s">
        <v>206</v>
      </c>
      <c r="D71" s="68" t="s">
        <v>211</v>
      </c>
      <c r="E71" s="93" t="s">
        <v>280</v>
      </c>
      <c r="F71" s="93" t="s">
        <v>93</v>
      </c>
      <c r="G71" s="68">
        <v>2008</v>
      </c>
      <c r="H71" s="68">
        <v>81</v>
      </c>
      <c r="I71" s="68">
        <v>3850</v>
      </c>
      <c r="J71" s="69">
        <v>44964</v>
      </c>
      <c r="K71" s="68" t="s">
        <v>340</v>
      </c>
      <c r="L71" s="97" t="s">
        <v>359</v>
      </c>
      <c r="M71" s="96"/>
    </row>
    <row r="72" spans="1:13" s="3" customFormat="1" ht="23.25" customHeight="1">
      <c r="A72" s="67">
        <v>52</v>
      </c>
      <c r="B72" s="68" t="s">
        <v>208</v>
      </c>
      <c r="C72" s="68" t="s">
        <v>209</v>
      </c>
      <c r="D72" s="68" t="s">
        <v>281</v>
      </c>
      <c r="E72" s="93" t="s">
        <v>282</v>
      </c>
      <c r="F72" s="93" t="s">
        <v>200</v>
      </c>
      <c r="G72" s="68">
        <v>2011</v>
      </c>
      <c r="H72" s="68">
        <v>235</v>
      </c>
      <c r="I72" s="68">
        <v>22000</v>
      </c>
      <c r="J72" s="69">
        <v>44666</v>
      </c>
      <c r="K72" s="68" t="s">
        <v>340</v>
      </c>
      <c r="L72" s="97" t="s">
        <v>359</v>
      </c>
      <c r="M72" s="96"/>
    </row>
    <row r="73" spans="1:13" s="3" customFormat="1" ht="23.25" customHeight="1">
      <c r="A73" s="67">
        <v>53</v>
      </c>
      <c r="B73" s="68" t="s">
        <v>212</v>
      </c>
      <c r="C73" s="68" t="s">
        <v>213</v>
      </c>
      <c r="D73" s="68" t="s">
        <v>214</v>
      </c>
      <c r="E73" s="93" t="s">
        <v>215</v>
      </c>
      <c r="F73" s="93" t="s">
        <v>93</v>
      </c>
      <c r="G73" s="68">
        <v>2008</v>
      </c>
      <c r="H73" s="68">
        <v>230</v>
      </c>
      <c r="I73" s="68">
        <v>15300</v>
      </c>
      <c r="J73" s="71">
        <v>44965</v>
      </c>
      <c r="K73" s="68" t="s">
        <v>355</v>
      </c>
      <c r="L73" s="97" t="s">
        <v>359</v>
      </c>
      <c r="M73" s="96"/>
    </row>
    <row r="74" spans="1:13" s="3" customFormat="1" ht="31.5" customHeight="1">
      <c r="A74" s="67">
        <v>54</v>
      </c>
      <c r="B74" s="68" t="s">
        <v>216</v>
      </c>
      <c r="C74" s="68" t="s">
        <v>217</v>
      </c>
      <c r="D74" s="68" t="s">
        <v>218</v>
      </c>
      <c r="E74" s="93" t="s">
        <v>219</v>
      </c>
      <c r="F74" s="93" t="s">
        <v>93</v>
      </c>
      <c r="G74" s="68">
        <v>2007</v>
      </c>
      <c r="H74" s="68">
        <v>230</v>
      </c>
      <c r="I74" s="68">
        <v>20800</v>
      </c>
      <c r="J74" s="71">
        <v>44951</v>
      </c>
      <c r="K74" s="68" t="s">
        <v>355</v>
      </c>
      <c r="L74" s="68" t="s">
        <v>122</v>
      </c>
      <c r="M74" s="96"/>
    </row>
    <row r="75" spans="1:13" s="3" customFormat="1" ht="27" customHeight="1">
      <c r="A75" s="67">
        <v>55</v>
      </c>
      <c r="B75" s="68" t="s">
        <v>220</v>
      </c>
      <c r="C75" s="68" t="s">
        <v>221</v>
      </c>
      <c r="D75" s="68" t="s">
        <v>222</v>
      </c>
      <c r="E75" s="93" t="s">
        <v>223</v>
      </c>
      <c r="F75" s="93" t="s">
        <v>93</v>
      </c>
      <c r="G75" s="68">
        <v>2007</v>
      </c>
      <c r="H75" s="68">
        <v>230</v>
      </c>
      <c r="I75" s="68">
        <v>17495</v>
      </c>
      <c r="J75" s="69">
        <v>44964</v>
      </c>
      <c r="K75" s="68" t="s">
        <v>355</v>
      </c>
      <c r="L75" s="97" t="s">
        <v>359</v>
      </c>
      <c r="M75" s="96"/>
    </row>
    <row r="76" spans="1:13" s="3" customFormat="1" ht="19.5" customHeight="1">
      <c r="A76" s="67">
        <v>56</v>
      </c>
      <c r="B76" s="68" t="s">
        <v>224</v>
      </c>
      <c r="C76" s="68" t="s">
        <v>225</v>
      </c>
      <c r="D76" s="68" t="s">
        <v>226</v>
      </c>
      <c r="E76" s="93" t="s">
        <v>227</v>
      </c>
      <c r="F76" s="93" t="s">
        <v>93</v>
      </c>
      <c r="G76" s="68">
        <v>2007</v>
      </c>
      <c r="H76" s="68">
        <v>230</v>
      </c>
      <c r="I76" s="68">
        <v>21300</v>
      </c>
      <c r="J76" s="69">
        <v>44952</v>
      </c>
      <c r="K76" s="68" t="s">
        <v>355</v>
      </c>
      <c r="L76" s="97" t="s">
        <v>359</v>
      </c>
      <c r="M76" s="96"/>
    </row>
    <row r="77" spans="1:13" s="3" customFormat="1" ht="19.5" customHeight="1">
      <c r="A77" s="67">
        <v>57</v>
      </c>
      <c r="B77" s="68" t="s">
        <v>224</v>
      </c>
      <c r="C77" s="68" t="s">
        <v>225</v>
      </c>
      <c r="D77" s="68" t="s">
        <v>228</v>
      </c>
      <c r="E77" s="93" t="s">
        <v>229</v>
      </c>
      <c r="F77" s="93" t="s">
        <v>93</v>
      </c>
      <c r="G77" s="68">
        <v>2007</v>
      </c>
      <c r="H77" s="68">
        <v>230</v>
      </c>
      <c r="I77" s="68">
        <v>21300</v>
      </c>
      <c r="J77" s="69">
        <v>44952</v>
      </c>
      <c r="K77" s="68" t="s">
        <v>355</v>
      </c>
      <c r="L77" s="97" t="s">
        <v>359</v>
      </c>
      <c r="M77" s="96"/>
    </row>
    <row r="78" spans="1:13" s="3" customFormat="1" ht="19.5" customHeight="1">
      <c r="A78" s="67">
        <v>58</v>
      </c>
      <c r="B78" s="70" t="s">
        <v>224</v>
      </c>
      <c r="C78" s="70" t="s">
        <v>225</v>
      </c>
      <c r="D78" s="70" t="s">
        <v>230</v>
      </c>
      <c r="E78" s="94" t="s">
        <v>231</v>
      </c>
      <c r="F78" s="93" t="s">
        <v>93</v>
      </c>
      <c r="G78" s="68">
        <v>2007</v>
      </c>
      <c r="H78" s="70">
        <v>230</v>
      </c>
      <c r="I78" s="70">
        <v>21300</v>
      </c>
      <c r="J78" s="71">
        <v>44952</v>
      </c>
      <c r="K78" s="68" t="s">
        <v>355</v>
      </c>
      <c r="L78" s="97" t="s">
        <v>359</v>
      </c>
      <c r="M78" s="96"/>
    </row>
    <row r="79" spans="1:13" s="3" customFormat="1" ht="19.5" customHeight="1">
      <c r="A79" s="67">
        <v>59</v>
      </c>
      <c r="B79" s="68" t="s">
        <v>224</v>
      </c>
      <c r="C79" s="68" t="s">
        <v>225</v>
      </c>
      <c r="D79" s="68" t="s">
        <v>232</v>
      </c>
      <c r="E79" s="93" t="s">
        <v>233</v>
      </c>
      <c r="F79" s="93" t="s">
        <v>93</v>
      </c>
      <c r="G79" s="68">
        <v>2007</v>
      </c>
      <c r="H79" s="68">
        <v>230</v>
      </c>
      <c r="I79" s="68">
        <v>21300</v>
      </c>
      <c r="J79" s="69">
        <v>44951</v>
      </c>
      <c r="K79" s="68" t="s">
        <v>355</v>
      </c>
      <c r="L79" s="97" t="s">
        <v>359</v>
      </c>
      <c r="M79" s="96"/>
    </row>
    <row r="80" spans="1:13" s="3" customFormat="1" ht="19.5" customHeight="1">
      <c r="A80" s="67">
        <v>60</v>
      </c>
      <c r="B80" s="68" t="s">
        <v>212</v>
      </c>
      <c r="C80" s="68" t="s">
        <v>213</v>
      </c>
      <c r="D80" s="68" t="s">
        <v>234</v>
      </c>
      <c r="E80" s="93" t="s">
        <v>235</v>
      </c>
      <c r="F80" s="93" t="s">
        <v>93</v>
      </c>
      <c r="G80" s="68">
        <v>2008</v>
      </c>
      <c r="H80" s="68">
        <v>230</v>
      </c>
      <c r="I80" s="68">
        <v>15300</v>
      </c>
      <c r="J80" s="69">
        <v>44966</v>
      </c>
      <c r="K80" s="68" t="s">
        <v>355</v>
      </c>
      <c r="L80" s="97" t="s">
        <v>359</v>
      </c>
      <c r="M80" s="96"/>
    </row>
    <row r="81" spans="1:13" s="3" customFormat="1" ht="25.5" customHeight="1">
      <c r="A81" s="67">
        <v>61</v>
      </c>
      <c r="B81" s="68" t="s">
        <v>212</v>
      </c>
      <c r="C81" s="68" t="s">
        <v>213</v>
      </c>
      <c r="D81" s="68" t="s">
        <v>236</v>
      </c>
      <c r="E81" s="93" t="s">
        <v>237</v>
      </c>
      <c r="F81" s="93" t="s">
        <v>93</v>
      </c>
      <c r="G81" s="68">
        <v>2008</v>
      </c>
      <c r="H81" s="68">
        <v>230</v>
      </c>
      <c r="I81" s="68">
        <v>15300</v>
      </c>
      <c r="J81" s="69">
        <v>44966</v>
      </c>
      <c r="K81" s="68" t="s">
        <v>355</v>
      </c>
      <c r="L81" s="97" t="s">
        <v>359</v>
      </c>
      <c r="M81" s="96"/>
    </row>
    <row r="82" spans="1:13" s="3" customFormat="1" ht="33" customHeight="1">
      <c r="A82" s="67">
        <v>62</v>
      </c>
      <c r="B82" s="68" t="s">
        <v>283</v>
      </c>
      <c r="C82" s="68" t="s">
        <v>284</v>
      </c>
      <c r="D82" s="68" t="s">
        <v>285</v>
      </c>
      <c r="E82" s="93" t="s">
        <v>286</v>
      </c>
      <c r="F82" s="93" t="s">
        <v>93</v>
      </c>
      <c r="G82" s="68">
        <v>2010</v>
      </c>
      <c r="H82" s="68">
        <v>230</v>
      </c>
      <c r="I82" s="68">
        <v>20750</v>
      </c>
      <c r="J82" s="69">
        <v>44662</v>
      </c>
      <c r="K82" s="68" t="s">
        <v>355</v>
      </c>
      <c r="L82" s="97" t="s">
        <v>359</v>
      </c>
      <c r="M82" s="96"/>
    </row>
    <row r="83" spans="1:13" s="3" customFormat="1" ht="19.5" customHeight="1">
      <c r="A83" s="67">
        <v>63</v>
      </c>
      <c r="B83" s="68" t="s">
        <v>275</v>
      </c>
      <c r="C83" s="68" t="s">
        <v>146</v>
      </c>
      <c r="D83" s="68" t="s">
        <v>287</v>
      </c>
      <c r="E83" s="93" t="s">
        <v>288</v>
      </c>
      <c r="F83" s="93" t="s">
        <v>93</v>
      </c>
      <c r="G83" s="68">
        <v>2008</v>
      </c>
      <c r="H83" s="68">
        <v>230</v>
      </c>
      <c r="I83" s="68">
        <v>20625</v>
      </c>
      <c r="J83" s="69">
        <v>44662</v>
      </c>
      <c r="K83" s="68" t="s">
        <v>355</v>
      </c>
      <c r="L83" s="97" t="s">
        <v>359</v>
      </c>
      <c r="M83" s="96"/>
    </row>
    <row r="84" spans="1:13" s="3" customFormat="1" ht="19.5" customHeight="1">
      <c r="A84" s="67">
        <v>64</v>
      </c>
      <c r="B84" s="68" t="s">
        <v>275</v>
      </c>
      <c r="C84" s="68" t="s">
        <v>146</v>
      </c>
      <c r="D84" s="68" t="s">
        <v>289</v>
      </c>
      <c r="E84" s="93" t="s">
        <v>290</v>
      </c>
      <c r="F84" s="93" t="s">
        <v>93</v>
      </c>
      <c r="G84" s="68">
        <v>2008</v>
      </c>
      <c r="H84" s="68">
        <v>230</v>
      </c>
      <c r="I84" s="68">
        <v>20625</v>
      </c>
      <c r="J84" s="69">
        <v>44662</v>
      </c>
      <c r="K84" s="68" t="s">
        <v>355</v>
      </c>
      <c r="L84" s="97" t="s">
        <v>359</v>
      </c>
      <c r="M84" s="96"/>
    </row>
    <row r="85" spans="1:13" s="3" customFormat="1" ht="19.5" customHeight="1">
      <c r="A85" s="67">
        <v>65</v>
      </c>
      <c r="B85" s="68" t="s">
        <v>275</v>
      </c>
      <c r="C85" s="68" t="s">
        <v>146</v>
      </c>
      <c r="D85" s="68" t="s">
        <v>291</v>
      </c>
      <c r="E85" s="93" t="s">
        <v>292</v>
      </c>
      <c r="F85" s="93" t="s">
        <v>93</v>
      </c>
      <c r="G85" s="68">
        <v>2008</v>
      </c>
      <c r="H85" s="68">
        <v>230</v>
      </c>
      <c r="I85" s="68">
        <v>20625</v>
      </c>
      <c r="J85" s="69">
        <v>44662</v>
      </c>
      <c r="K85" s="68" t="s">
        <v>355</v>
      </c>
      <c r="L85" s="97" t="s">
        <v>359</v>
      </c>
      <c r="M85" s="96"/>
    </row>
    <row r="86" spans="1:13" s="3" customFormat="1" ht="19.5" customHeight="1">
      <c r="A86" s="67">
        <v>66</v>
      </c>
      <c r="B86" s="68" t="s">
        <v>238</v>
      </c>
      <c r="C86" s="68" t="s">
        <v>239</v>
      </c>
      <c r="D86" s="68" t="s">
        <v>240</v>
      </c>
      <c r="E86" s="93" t="s">
        <v>241</v>
      </c>
      <c r="F86" s="93" t="s">
        <v>93</v>
      </c>
      <c r="G86" s="68">
        <v>2008</v>
      </c>
      <c r="H86" s="68">
        <v>230</v>
      </c>
      <c r="I86" s="68">
        <v>21100</v>
      </c>
      <c r="J86" s="69">
        <v>44915</v>
      </c>
      <c r="K86" s="68" t="s">
        <v>355</v>
      </c>
      <c r="L86" s="97" t="s">
        <v>359</v>
      </c>
      <c r="M86" s="96"/>
    </row>
    <row r="87" spans="1:13" s="3" customFormat="1" ht="19.5" customHeight="1">
      <c r="A87" s="67">
        <v>67</v>
      </c>
      <c r="B87" s="68" t="s">
        <v>238</v>
      </c>
      <c r="C87" s="68" t="s">
        <v>239</v>
      </c>
      <c r="D87" s="68" t="s">
        <v>242</v>
      </c>
      <c r="E87" s="93" t="s">
        <v>243</v>
      </c>
      <c r="F87" s="93" t="s">
        <v>93</v>
      </c>
      <c r="G87" s="68">
        <v>2008</v>
      </c>
      <c r="H87" s="68">
        <v>230</v>
      </c>
      <c r="I87" s="68">
        <v>21100</v>
      </c>
      <c r="J87" s="69">
        <v>44748</v>
      </c>
      <c r="K87" s="68" t="s">
        <v>355</v>
      </c>
      <c r="L87" s="97" t="s">
        <v>359</v>
      </c>
      <c r="M87" s="96"/>
    </row>
    <row r="88" spans="1:13" s="3" customFormat="1" ht="27" customHeight="1">
      <c r="A88" s="67">
        <v>68</v>
      </c>
      <c r="B88" s="68" t="s">
        <v>244</v>
      </c>
      <c r="C88" s="68" t="s">
        <v>245</v>
      </c>
      <c r="D88" s="68" t="s">
        <v>246</v>
      </c>
      <c r="E88" s="68" t="s">
        <v>247</v>
      </c>
      <c r="F88" s="68" t="s">
        <v>93</v>
      </c>
      <c r="G88" s="68">
        <v>2007</v>
      </c>
      <c r="H88" s="68">
        <v>230</v>
      </c>
      <c r="I88" s="68">
        <v>17300</v>
      </c>
      <c r="J88" s="69">
        <v>44965</v>
      </c>
      <c r="K88" s="68" t="s">
        <v>355</v>
      </c>
      <c r="L88" s="68" t="s">
        <v>122</v>
      </c>
      <c r="M88" s="96"/>
    </row>
    <row r="89" spans="1:13" s="3" customFormat="1" ht="19.5" customHeight="1">
      <c r="A89" s="67">
        <v>69</v>
      </c>
      <c r="B89" s="68" t="s">
        <v>244</v>
      </c>
      <c r="C89" s="68" t="s">
        <v>245</v>
      </c>
      <c r="D89" s="68" t="s">
        <v>248</v>
      </c>
      <c r="E89" s="68" t="s">
        <v>249</v>
      </c>
      <c r="F89" s="68" t="s">
        <v>93</v>
      </c>
      <c r="G89" s="68">
        <v>2007</v>
      </c>
      <c r="H89" s="68">
        <v>230</v>
      </c>
      <c r="I89" s="68">
        <v>17300</v>
      </c>
      <c r="J89" s="69">
        <v>44965</v>
      </c>
      <c r="K89" s="68" t="s">
        <v>355</v>
      </c>
      <c r="L89" s="68" t="s">
        <v>122</v>
      </c>
      <c r="M89" s="96"/>
    </row>
    <row r="90" spans="1:13" s="3" customFormat="1" ht="26.25" customHeight="1">
      <c r="A90" s="67">
        <v>70</v>
      </c>
      <c r="B90" s="68" t="s">
        <v>250</v>
      </c>
      <c r="C90" s="68" t="s">
        <v>251</v>
      </c>
      <c r="D90" s="68" t="s">
        <v>252</v>
      </c>
      <c r="E90" s="68" t="s">
        <v>253</v>
      </c>
      <c r="F90" s="68" t="s">
        <v>93</v>
      </c>
      <c r="G90" s="68">
        <v>2007</v>
      </c>
      <c r="H90" s="68">
        <v>230</v>
      </c>
      <c r="I90" s="68">
        <v>18500</v>
      </c>
      <c r="J90" s="69">
        <v>45007</v>
      </c>
      <c r="K90" s="68" t="s">
        <v>356</v>
      </c>
      <c r="L90" s="97" t="s">
        <v>359</v>
      </c>
      <c r="M90" s="96"/>
    </row>
    <row r="91" spans="1:13" s="3" customFormat="1" ht="25.5" customHeight="1">
      <c r="A91" s="67">
        <v>71</v>
      </c>
      <c r="B91" s="68" t="s">
        <v>293</v>
      </c>
      <c r="C91" s="68" t="s">
        <v>294</v>
      </c>
      <c r="D91" s="68" t="s">
        <v>295</v>
      </c>
      <c r="E91" s="68" t="s">
        <v>296</v>
      </c>
      <c r="F91" s="68" t="s">
        <v>93</v>
      </c>
      <c r="G91" s="68">
        <v>2007</v>
      </c>
      <c r="H91" s="68">
        <v>230</v>
      </c>
      <c r="I91" s="68">
        <v>15510</v>
      </c>
      <c r="J91" s="69">
        <v>44662</v>
      </c>
      <c r="K91" s="68" t="s">
        <v>356</v>
      </c>
      <c r="L91" s="97" t="s">
        <v>359</v>
      </c>
      <c r="M91" s="96"/>
    </row>
    <row r="92" spans="1:13" s="3" customFormat="1" ht="19.5" customHeight="1">
      <c r="A92" s="104" t="s">
        <v>300</v>
      </c>
      <c r="B92" s="105"/>
      <c r="C92" s="105"/>
      <c r="D92" s="105"/>
      <c r="E92" s="105"/>
      <c r="F92" s="105"/>
      <c r="G92" s="105"/>
      <c r="H92" s="105"/>
      <c r="I92" s="105"/>
      <c r="J92" s="105"/>
      <c r="K92" s="105"/>
      <c r="L92" s="106"/>
      <c r="M92" s="58">
        <f>SUM(M21:M91)</f>
        <v>0</v>
      </c>
    </row>
    <row r="93" spans="1:13" s="74" customFormat="1" ht="39" customHeight="1">
      <c r="A93" s="118" t="s">
        <v>323</v>
      </c>
      <c r="B93" s="119"/>
      <c r="C93" s="119"/>
      <c r="D93" s="119"/>
      <c r="E93" s="119"/>
      <c r="F93" s="119"/>
      <c r="G93" s="119"/>
      <c r="H93" s="119"/>
      <c r="I93" s="119"/>
      <c r="J93" s="119"/>
      <c r="K93" s="119"/>
      <c r="L93" s="119"/>
      <c r="M93" s="120"/>
    </row>
    <row r="94" spans="2:13" ht="24" customHeight="1">
      <c r="B94" s="122" t="s">
        <v>83</v>
      </c>
      <c r="C94" s="122"/>
      <c r="D94" s="122"/>
      <c r="E94" s="122"/>
      <c r="F94" s="122"/>
      <c r="G94" s="122"/>
      <c r="H94" s="122"/>
      <c r="I94" s="122"/>
      <c r="J94" s="122"/>
      <c r="K94" s="122"/>
      <c r="L94" s="95"/>
      <c r="M94" s="95"/>
    </row>
    <row r="95" spans="1:13" ht="24" customHeight="1">
      <c r="A95" s="108" t="s">
        <v>335</v>
      </c>
      <c r="B95" s="108"/>
      <c r="C95" s="108"/>
      <c r="D95" s="108"/>
      <c r="E95" s="108"/>
      <c r="F95" s="108"/>
      <c r="G95" s="117" t="s">
        <v>336</v>
      </c>
      <c r="H95" s="117"/>
      <c r="I95" s="81"/>
      <c r="J95" s="81"/>
      <c r="K95" s="81"/>
      <c r="L95" s="81"/>
      <c r="M95" s="66"/>
    </row>
    <row r="96" spans="1:13" s="19" customFormat="1" ht="87.75" customHeight="1">
      <c r="A96" s="75" t="s">
        <v>12</v>
      </c>
      <c r="B96" s="79" t="s">
        <v>330</v>
      </c>
      <c r="C96" s="78" t="s">
        <v>331</v>
      </c>
      <c r="D96" s="80" t="s">
        <v>332</v>
      </c>
      <c r="E96" s="78" t="s">
        <v>86</v>
      </c>
      <c r="F96" s="78" t="s">
        <v>333</v>
      </c>
      <c r="G96" s="78" t="s">
        <v>334</v>
      </c>
      <c r="H96" s="78" t="s">
        <v>337</v>
      </c>
      <c r="I96" s="82" t="s">
        <v>10</v>
      </c>
      <c r="J96" s="82" t="s">
        <v>11</v>
      </c>
      <c r="K96" s="82" t="s">
        <v>339</v>
      </c>
      <c r="L96" s="87"/>
      <c r="M96" s="88"/>
    </row>
    <row r="97" spans="1:13" s="54" customFormat="1" ht="21" customHeight="1">
      <c r="A97" s="94">
        <v>1</v>
      </c>
      <c r="B97" s="93" t="s">
        <v>42</v>
      </c>
      <c r="C97" s="93" t="s">
        <v>44</v>
      </c>
      <c r="D97" s="93">
        <v>2012</v>
      </c>
      <c r="E97" s="94" t="s">
        <v>145</v>
      </c>
      <c r="F97" s="64">
        <v>2700000</v>
      </c>
      <c r="G97" s="93" t="s">
        <v>324</v>
      </c>
      <c r="H97" s="93" t="s">
        <v>324</v>
      </c>
      <c r="I97" s="63"/>
      <c r="J97" s="63"/>
      <c r="K97" s="63"/>
      <c r="L97" s="89"/>
      <c r="M97" s="90"/>
    </row>
    <row r="98" spans="1:13" s="57" customFormat="1" ht="21" customHeight="1">
      <c r="A98" s="94">
        <v>2</v>
      </c>
      <c r="B98" s="93" t="s">
        <v>43</v>
      </c>
      <c r="C98" s="93" t="s">
        <v>45</v>
      </c>
      <c r="D98" s="93">
        <v>2013</v>
      </c>
      <c r="E98" s="94" t="s">
        <v>131</v>
      </c>
      <c r="F98" s="64">
        <v>3200000</v>
      </c>
      <c r="G98" s="76" t="s">
        <v>324</v>
      </c>
      <c r="H98" s="93" t="s">
        <v>324</v>
      </c>
      <c r="I98" s="83"/>
      <c r="J98" s="65"/>
      <c r="K98" s="62"/>
      <c r="L98" s="89"/>
      <c r="M98" s="90"/>
    </row>
    <row r="99" spans="1:13" s="57" customFormat="1" ht="21" customHeight="1">
      <c r="A99" s="121">
        <v>3</v>
      </c>
      <c r="B99" s="116" t="s">
        <v>34</v>
      </c>
      <c r="C99" s="116" t="s">
        <v>325</v>
      </c>
      <c r="D99" s="116">
        <v>2016</v>
      </c>
      <c r="E99" s="121" t="s">
        <v>138</v>
      </c>
      <c r="F99" s="116" t="s">
        <v>364</v>
      </c>
      <c r="G99" s="63" t="s">
        <v>326</v>
      </c>
      <c r="H99" s="64">
        <v>240000</v>
      </c>
      <c r="I99" s="84"/>
      <c r="J99" s="65"/>
      <c r="K99" s="62"/>
      <c r="L99" s="89"/>
      <c r="M99" s="90"/>
    </row>
    <row r="100" spans="1:13" s="54" customFormat="1" ht="21" customHeight="1">
      <c r="A100" s="121"/>
      <c r="B100" s="116"/>
      <c r="C100" s="116"/>
      <c r="D100" s="116"/>
      <c r="E100" s="121"/>
      <c r="F100" s="116"/>
      <c r="G100" s="63" t="s">
        <v>327</v>
      </c>
      <c r="H100" s="64">
        <v>24500</v>
      </c>
      <c r="I100" s="64"/>
      <c r="J100" s="63"/>
      <c r="K100" s="63"/>
      <c r="L100" s="89"/>
      <c r="M100" s="90"/>
    </row>
    <row r="101" spans="1:13" s="54" customFormat="1" ht="21" customHeight="1">
      <c r="A101" s="94">
        <v>5</v>
      </c>
      <c r="B101" s="94" t="s">
        <v>19</v>
      </c>
      <c r="C101" s="93" t="s">
        <v>328</v>
      </c>
      <c r="D101" s="93">
        <v>2010</v>
      </c>
      <c r="E101" s="94" t="s">
        <v>153</v>
      </c>
      <c r="F101" s="64">
        <v>600000</v>
      </c>
      <c r="G101" s="93" t="s">
        <v>72</v>
      </c>
      <c r="H101" s="64">
        <v>50000</v>
      </c>
      <c r="I101" s="64"/>
      <c r="J101" s="63"/>
      <c r="K101" s="63"/>
      <c r="L101" s="89"/>
      <c r="M101" s="90"/>
    </row>
    <row r="102" spans="1:13" s="54" customFormat="1" ht="21" customHeight="1">
      <c r="A102" s="94">
        <v>6</v>
      </c>
      <c r="B102" s="94" t="s">
        <v>21</v>
      </c>
      <c r="C102" s="94" t="s">
        <v>22</v>
      </c>
      <c r="D102" s="93">
        <v>2008</v>
      </c>
      <c r="E102" s="94" t="s">
        <v>121</v>
      </c>
      <c r="F102" s="64">
        <v>1750000</v>
      </c>
      <c r="G102" s="93" t="s">
        <v>324</v>
      </c>
      <c r="H102" s="93" t="s">
        <v>324</v>
      </c>
      <c r="I102" s="64"/>
      <c r="J102" s="63"/>
      <c r="K102" s="63"/>
      <c r="L102" s="89"/>
      <c r="M102" s="90"/>
    </row>
    <row r="103" spans="1:13" s="54" customFormat="1" ht="21" customHeight="1">
      <c r="A103" s="94">
        <v>7</v>
      </c>
      <c r="B103" s="94" t="s">
        <v>21</v>
      </c>
      <c r="C103" s="94" t="s">
        <v>23</v>
      </c>
      <c r="D103" s="93">
        <v>2008</v>
      </c>
      <c r="E103" s="94" t="s">
        <v>124</v>
      </c>
      <c r="F103" s="64">
        <v>1750000</v>
      </c>
      <c r="G103" s="93" t="s">
        <v>324</v>
      </c>
      <c r="H103" s="93" t="s">
        <v>324</v>
      </c>
      <c r="I103" s="64"/>
      <c r="J103" s="63"/>
      <c r="K103" s="63"/>
      <c r="L103" s="89"/>
      <c r="M103" s="90"/>
    </row>
    <row r="104" spans="1:13" s="54" customFormat="1" ht="21" customHeight="1">
      <c r="A104" s="94">
        <v>8</v>
      </c>
      <c r="B104" s="94" t="s">
        <v>21</v>
      </c>
      <c r="C104" s="94" t="s">
        <v>24</v>
      </c>
      <c r="D104" s="93">
        <v>2008</v>
      </c>
      <c r="E104" s="94" t="s">
        <v>126</v>
      </c>
      <c r="F104" s="64">
        <v>1750000</v>
      </c>
      <c r="G104" s="93" t="s">
        <v>324</v>
      </c>
      <c r="H104" s="93" t="s">
        <v>324</v>
      </c>
      <c r="I104" s="64"/>
      <c r="J104" s="63"/>
      <c r="K104" s="63"/>
      <c r="L104" s="89"/>
      <c r="M104" s="90"/>
    </row>
    <row r="105" spans="1:13" s="54" customFormat="1" ht="21" customHeight="1">
      <c r="A105" s="94">
        <v>9</v>
      </c>
      <c r="B105" s="93" t="s">
        <v>21</v>
      </c>
      <c r="C105" s="94" t="s">
        <v>25</v>
      </c>
      <c r="D105" s="93">
        <v>2008</v>
      </c>
      <c r="E105" s="94" t="s">
        <v>128</v>
      </c>
      <c r="F105" s="64">
        <v>1750000</v>
      </c>
      <c r="G105" s="93" t="s">
        <v>324</v>
      </c>
      <c r="H105" s="93" t="s">
        <v>324</v>
      </c>
      <c r="I105" s="64"/>
      <c r="J105" s="63"/>
      <c r="K105" s="63"/>
      <c r="L105" s="89"/>
      <c r="M105" s="90"/>
    </row>
    <row r="106" spans="1:13" s="54" customFormat="1" ht="21" customHeight="1">
      <c r="A106" s="94">
        <v>13</v>
      </c>
      <c r="B106" s="94" t="s">
        <v>34</v>
      </c>
      <c r="C106" s="94" t="s">
        <v>35</v>
      </c>
      <c r="D106" s="93">
        <v>2011</v>
      </c>
      <c r="E106" s="94" t="s">
        <v>195</v>
      </c>
      <c r="F106" s="64">
        <v>1350000</v>
      </c>
      <c r="G106" s="93" t="s">
        <v>329</v>
      </c>
      <c r="H106" s="64">
        <v>90000</v>
      </c>
      <c r="I106" s="63"/>
      <c r="J106" s="63"/>
      <c r="K106" s="63"/>
      <c r="L106" s="89"/>
      <c r="M106" s="90"/>
    </row>
    <row r="107" spans="1:13" s="54" customFormat="1" ht="21" customHeight="1">
      <c r="A107" s="94">
        <v>16</v>
      </c>
      <c r="B107" s="93" t="s">
        <v>357</v>
      </c>
      <c r="C107" s="94" t="s">
        <v>81</v>
      </c>
      <c r="D107" s="93">
        <v>2015</v>
      </c>
      <c r="E107" s="94" t="s">
        <v>264</v>
      </c>
      <c r="F107" s="64">
        <v>1000000</v>
      </c>
      <c r="G107" s="93" t="s">
        <v>324</v>
      </c>
      <c r="H107" s="93" t="s">
        <v>324</v>
      </c>
      <c r="I107" s="64"/>
      <c r="J107" s="63"/>
      <c r="K107" s="63"/>
      <c r="L107" s="89"/>
      <c r="M107" s="90"/>
    </row>
    <row r="108" spans="1:13" s="54" customFormat="1" ht="21" customHeight="1">
      <c r="A108" s="94">
        <v>17</v>
      </c>
      <c r="B108" s="94" t="s">
        <v>307</v>
      </c>
      <c r="C108" s="94" t="s">
        <v>338</v>
      </c>
      <c r="D108" s="93">
        <v>2020</v>
      </c>
      <c r="E108" s="94" t="s">
        <v>309</v>
      </c>
      <c r="F108" s="93" t="s">
        <v>365</v>
      </c>
      <c r="G108" s="93" t="s">
        <v>324</v>
      </c>
      <c r="H108" s="93" t="s">
        <v>324</v>
      </c>
      <c r="I108" s="64"/>
      <c r="J108" s="93"/>
      <c r="K108" s="93"/>
      <c r="L108" s="89"/>
      <c r="M108" s="90"/>
    </row>
    <row r="109" spans="1:13" s="28" customFormat="1" ht="24" customHeight="1">
      <c r="A109" s="77"/>
      <c r="B109" s="99" t="s">
        <v>298</v>
      </c>
      <c r="C109" s="99"/>
      <c r="D109" s="99"/>
      <c r="E109" s="99"/>
      <c r="F109" s="99"/>
      <c r="G109" s="99"/>
      <c r="H109" s="99"/>
      <c r="I109" s="99"/>
      <c r="J109" s="99"/>
      <c r="K109" s="85"/>
      <c r="L109" s="91"/>
      <c r="M109" s="91"/>
    </row>
    <row r="110" spans="1:13" s="28" customFormat="1" ht="24" customHeight="1">
      <c r="A110" s="59"/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L110" s="86"/>
      <c r="M110" s="86"/>
    </row>
    <row r="111" spans="1:13" s="28" customFormat="1" ht="24" customHeight="1">
      <c r="A111" s="127" t="s">
        <v>299</v>
      </c>
      <c r="B111" s="127"/>
      <c r="C111" s="127"/>
      <c r="D111" s="127"/>
      <c r="E111" s="127"/>
      <c r="F111" s="127"/>
      <c r="G111" s="127"/>
      <c r="H111" s="127"/>
      <c r="I111" s="127"/>
      <c r="J111" s="127"/>
      <c r="K111" s="127"/>
      <c r="L111" s="128"/>
      <c r="M111" s="61">
        <f>K109+M92</f>
        <v>0</v>
      </c>
    </row>
    <row r="112" spans="1:13" s="28" customFormat="1" ht="24" customHeight="1">
      <c r="A112" s="129" t="s">
        <v>297</v>
      </c>
      <c r="B112" s="130"/>
      <c r="C112" s="130"/>
      <c r="D112" s="130"/>
      <c r="E112" s="130"/>
      <c r="F112" s="130"/>
      <c r="G112" s="130"/>
      <c r="H112" s="130"/>
      <c r="I112" s="130"/>
      <c r="J112" s="130"/>
      <c r="K112" s="130"/>
      <c r="L112" s="130"/>
      <c r="M112" s="131"/>
    </row>
    <row r="113" spans="1:13" s="37" customFormat="1" ht="42.75" customHeight="1">
      <c r="A113" s="15"/>
      <c r="B113" s="132" t="s">
        <v>360</v>
      </c>
      <c r="C113" s="132"/>
      <c r="D113" s="132"/>
      <c r="E113" s="132"/>
      <c r="F113" s="132"/>
      <c r="G113" s="132"/>
      <c r="H113" s="132"/>
      <c r="I113" s="132"/>
      <c r="J113" s="132"/>
      <c r="K113" s="132"/>
      <c r="L113" s="132"/>
      <c r="M113" s="132"/>
    </row>
    <row r="114" spans="1:13" ht="32.25" customHeight="1">
      <c r="A114" s="98"/>
      <c r="B114" s="103" t="s">
        <v>39</v>
      </c>
      <c r="C114" s="103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</row>
    <row r="115" spans="1:13" ht="15.75" customHeight="1">
      <c r="A115" s="98"/>
      <c r="B115" s="102" t="s">
        <v>4</v>
      </c>
      <c r="C115" s="102"/>
      <c r="D115" s="102"/>
      <c r="E115" s="102"/>
      <c r="F115" s="102"/>
      <c r="G115" s="102"/>
      <c r="H115" s="102"/>
      <c r="I115" s="102"/>
      <c r="J115" s="102"/>
      <c r="K115" s="102"/>
      <c r="L115" s="102"/>
      <c r="M115" s="102"/>
    </row>
    <row r="116" spans="1:13" ht="36" customHeight="1">
      <c r="A116" s="98"/>
      <c r="B116" s="103" t="s">
        <v>36</v>
      </c>
      <c r="C116" s="103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</row>
    <row r="117" spans="1:13" ht="24" customHeight="1">
      <c r="A117" s="98"/>
      <c r="B117" s="103" t="s">
        <v>37</v>
      </c>
      <c r="C117" s="103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</row>
    <row r="118" spans="1:13" ht="39.75" customHeight="1">
      <c r="A118" s="98"/>
      <c r="B118" s="103" t="s">
        <v>38</v>
      </c>
      <c r="C118" s="103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</row>
    <row r="119" spans="2:13" ht="15.75">
      <c r="B119" s="100"/>
      <c r="C119" s="100"/>
      <c r="D119" s="100"/>
      <c r="E119" s="100"/>
      <c r="F119" s="100"/>
      <c r="G119" s="100"/>
      <c r="H119" s="100"/>
      <c r="I119" s="101"/>
      <c r="J119" s="101"/>
      <c r="K119" s="101"/>
      <c r="L119" s="101"/>
      <c r="M119" s="101"/>
    </row>
    <row r="120" spans="2:12" ht="16.5" customHeight="1">
      <c r="B120" s="25"/>
      <c r="C120" s="13"/>
      <c r="D120" s="13"/>
      <c r="E120" s="55"/>
      <c r="F120" s="55"/>
      <c r="G120" s="31"/>
      <c r="H120" s="31"/>
      <c r="I120" s="14" t="s">
        <v>5</v>
      </c>
      <c r="J120" s="15" t="s">
        <v>6</v>
      </c>
      <c r="L120" s="34"/>
    </row>
    <row r="121" spans="2:12" ht="11.25" customHeight="1">
      <c r="B121" s="26"/>
      <c r="C121" s="16"/>
      <c r="D121" s="16"/>
      <c r="E121" s="56"/>
      <c r="F121" s="56"/>
      <c r="G121" s="32"/>
      <c r="H121" s="32"/>
      <c r="I121" s="12"/>
      <c r="L121" s="17"/>
    </row>
    <row r="122" spans="2:12" ht="15.75">
      <c r="B122" s="27" t="s">
        <v>7</v>
      </c>
      <c r="C122" s="16"/>
      <c r="D122" s="16"/>
      <c r="E122" s="56"/>
      <c r="F122" s="56"/>
      <c r="G122" s="32"/>
      <c r="H122" s="32"/>
      <c r="I122" s="12" t="s">
        <v>8</v>
      </c>
      <c r="L122" s="17"/>
    </row>
    <row r="123" ht="15.75">
      <c r="L123" s="17"/>
    </row>
    <row r="124" ht="15.75">
      <c r="L124" s="34"/>
    </row>
    <row r="125" ht="15.75">
      <c r="L125" s="17"/>
    </row>
    <row r="126" ht="15.75">
      <c r="L126" s="34"/>
    </row>
    <row r="127" ht="15.75">
      <c r="L127" s="34"/>
    </row>
    <row r="128" ht="15.75">
      <c r="L128" s="17"/>
    </row>
    <row r="129" ht="15.75">
      <c r="L129" s="17"/>
    </row>
  </sheetData>
  <sheetProtection/>
  <mergeCells count="32">
    <mergeCell ref="A112:M112"/>
    <mergeCell ref="B114:M114"/>
    <mergeCell ref="B113:M113"/>
    <mergeCell ref="F99:F100"/>
    <mergeCell ref="A99:A100"/>
    <mergeCell ref="B94:K94"/>
    <mergeCell ref="B118:M118"/>
    <mergeCell ref="B8:M8"/>
    <mergeCell ref="B11:M11"/>
    <mergeCell ref="B12:M12"/>
    <mergeCell ref="B15:M15"/>
    <mergeCell ref="B18:M18"/>
    <mergeCell ref="A111:L111"/>
    <mergeCell ref="B19:M19"/>
    <mergeCell ref="A95:F95"/>
    <mergeCell ref="B6:M6"/>
    <mergeCell ref="B7:M7"/>
    <mergeCell ref="B9:M9"/>
    <mergeCell ref="B13:M13"/>
    <mergeCell ref="B16:M16"/>
    <mergeCell ref="G95:H95"/>
    <mergeCell ref="A93:M93"/>
    <mergeCell ref="B109:J109"/>
    <mergeCell ref="B119:M119"/>
    <mergeCell ref="B115:M115"/>
    <mergeCell ref="B116:M116"/>
    <mergeCell ref="B117:M117"/>
    <mergeCell ref="A92:L92"/>
    <mergeCell ref="B99:B100"/>
    <mergeCell ref="C99:C100"/>
    <mergeCell ref="D99:D100"/>
    <mergeCell ref="E99:E100"/>
  </mergeCells>
  <printOptions/>
  <pageMargins left="0.5118110236220472" right="0.15748031496062992" top="0.1968503937007874" bottom="0.1968503937007874" header="0.15748031496062992" footer="0.15748031496062992"/>
  <pageSetup fitToHeight="2" fitToWidth="1" horizontalDpi="600" verticalDpi="600" orientation="portrait" paperSize="9" scale="44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3:I30"/>
  <sheetViews>
    <sheetView zoomScalePageLayoutView="0" workbookViewId="0" topLeftCell="A1">
      <selection activeCell="B3" sqref="B3:I30"/>
    </sheetView>
  </sheetViews>
  <sheetFormatPr defaultColWidth="9.140625" defaultRowHeight="15"/>
  <cols>
    <col min="3" max="3" width="18.28125" style="0" customWidth="1"/>
    <col min="4" max="4" width="18.421875" style="0" customWidth="1"/>
    <col min="8" max="8" width="18.57421875" style="0" customWidth="1"/>
  </cols>
  <sheetData>
    <row r="2" ht="15.75" thickBot="1"/>
    <row r="3" spans="2:9" ht="31.5" customHeight="1" thickBot="1">
      <c r="B3" s="145" t="s">
        <v>49</v>
      </c>
      <c r="C3" s="146"/>
      <c r="D3" s="146"/>
      <c r="E3" s="146"/>
      <c r="F3" s="146"/>
      <c r="G3" s="147"/>
      <c r="H3" s="145" t="s">
        <v>50</v>
      </c>
      <c r="I3" s="147"/>
    </row>
    <row r="4" spans="2:9" ht="26.25">
      <c r="B4" s="43" t="s">
        <v>51</v>
      </c>
      <c r="C4" s="148" t="s">
        <v>9</v>
      </c>
      <c r="D4" s="148" t="s">
        <v>53</v>
      </c>
      <c r="E4" s="45" t="s">
        <v>54</v>
      </c>
      <c r="F4" s="150" t="s">
        <v>56</v>
      </c>
      <c r="G4" s="45" t="s">
        <v>57</v>
      </c>
      <c r="H4" s="150" t="s">
        <v>59</v>
      </c>
      <c r="I4" s="150" t="s">
        <v>60</v>
      </c>
    </row>
    <row r="5" spans="2:9" ht="27" thickBot="1">
      <c r="B5" s="44" t="s">
        <v>52</v>
      </c>
      <c r="C5" s="149"/>
      <c r="D5" s="149"/>
      <c r="E5" s="46" t="s">
        <v>55</v>
      </c>
      <c r="F5" s="151"/>
      <c r="G5" s="46" t="s">
        <v>58</v>
      </c>
      <c r="H5" s="151"/>
      <c r="I5" s="151"/>
    </row>
    <row r="6" spans="2:9" ht="15.75" thickBot="1">
      <c r="B6" s="41">
        <v>1</v>
      </c>
      <c r="C6" s="38" t="s">
        <v>42</v>
      </c>
      <c r="D6" s="38" t="s">
        <v>44</v>
      </c>
      <c r="E6" s="38">
        <v>2012</v>
      </c>
      <c r="F6" s="40" t="s">
        <v>61</v>
      </c>
      <c r="G6" s="38" t="s">
        <v>62</v>
      </c>
      <c r="H6" s="38" t="s">
        <v>63</v>
      </c>
      <c r="I6" s="38" t="s">
        <v>63</v>
      </c>
    </row>
    <row r="7" spans="2:9" ht="39.75" thickBot="1">
      <c r="B7" s="133">
        <v>2</v>
      </c>
      <c r="C7" s="135" t="s">
        <v>43</v>
      </c>
      <c r="D7" s="135" t="s">
        <v>45</v>
      </c>
      <c r="E7" s="135">
        <v>2013</v>
      </c>
      <c r="F7" s="133" t="s">
        <v>61</v>
      </c>
      <c r="G7" s="135" t="s">
        <v>64</v>
      </c>
      <c r="H7" s="39" t="s">
        <v>65</v>
      </c>
      <c r="I7" s="47">
        <v>34000</v>
      </c>
    </row>
    <row r="8" spans="2:9" ht="39.75" thickBot="1">
      <c r="B8" s="134"/>
      <c r="C8" s="136"/>
      <c r="D8" s="136"/>
      <c r="E8" s="136"/>
      <c r="F8" s="134"/>
      <c r="G8" s="136"/>
      <c r="H8" s="48" t="s">
        <v>66</v>
      </c>
      <c r="I8" s="49">
        <v>77000</v>
      </c>
    </row>
    <row r="9" spans="2:9" ht="15.75" thickBot="1">
      <c r="B9" s="41">
        <v>3</v>
      </c>
      <c r="C9" s="38" t="s">
        <v>15</v>
      </c>
      <c r="D9" s="38" t="s">
        <v>16</v>
      </c>
      <c r="E9" s="38">
        <v>2007</v>
      </c>
      <c r="F9" s="50" t="s">
        <v>67</v>
      </c>
      <c r="G9" s="51">
        <v>550000</v>
      </c>
      <c r="H9" s="38" t="s">
        <v>63</v>
      </c>
      <c r="I9" s="38" t="s">
        <v>63</v>
      </c>
    </row>
    <row r="10" spans="2:9" ht="15.75" thickBot="1">
      <c r="B10" s="41">
        <v>4</v>
      </c>
      <c r="C10" s="38" t="s">
        <v>13</v>
      </c>
      <c r="D10" s="38" t="s">
        <v>14</v>
      </c>
      <c r="E10" s="38">
        <v>2005</v>
      </c>
      <c r="F10" s="50" t="s">
        <v>68</v>
      </c>
      <c r="G10" s="51">
        <v>600000</v>
      </c>
      <c r="H10" s="38" t="s">
        <v>63</v>
      </c>
      <c r="I10" s="38" t="s">
        <v>63</v>
      </c>
    </row>
    <row r="11" spans="2:9" ht="15.75" thickBot="1">
      <c r="B11" s="41">
        <v>5</v>
      </c>
      <c r="C11" s="40" t="s">
        <v>17</v>
      </c>
      <c r="D11" s="38" t="s">
        <v>18</v>
      </c>
      <c r="E11" s="38">
        <v>2006</v>
      </c>
      <c r="F11" s="40" t="s">
        <v>61</v>
      </c>
      <c r="G11" s="51">
        <v>850000</v>
      </c>
      <c r="H11" s="38" t="s">
        <v>63</v>
      </c>
      <c r="I11" s="38" t="s">
        <v>63</v>
      </c>
    </row>
    <row r="12" spans="2:9" ht="39.75" thickBot="1">
      <c r="B12" s="133">
        <v>6</v>
      </c>
      <c r="C12" s="133" t="s">
        <v>19</v>
      </c>
      <c r="D12" s="135" t="s">
        <v>20</v>
      </c>
      <c r="E12" s="135">
        <v>2010</v>
      </c>
      <c r="F12" s="137" t="s">
        <v>69</v>
      </c>
      <c r="G12" s="139">
        <v>750000</v>
      </c>
      <c r="H12" s="38" t="s">
        <v>70</v>
      </c>
      <c r="I12" s="51">
        <v>50000</v>
      </c>
    </row>
    <row r="13" spans="2:9" ht="27" thickBot="1">
      <c r="B13" s="141"/>
      <c r="C13" s="141"/>
      <c r="D13" s="142"/>
      <c r="E13" s="142"/>
      <c r="F13" s="143"/>
      <c r="G13" s="144"/>
      <c r="H13" s="38" t="s">
        <v>71</v>
      </c>
      <c r="I13" s="51">
        <v>16000</v>
      </c>
    </row>
    <row r="14" spans="2:9" ht="15.75" thickBot="1">
      <c r="B14" s="134"/>
      <c r="C14" s="134"/>
      <c r="D14" s="136"/>
      <c r="E14" s="136"/>
      <c r="F14" s="138"/>
      <c r="G14" s="140"/>
      <c r="H14" s="38" t="s">
        <v>72</v>
      </c>
      <c r="I14" s="51">
        <v>96000</v>
      </c>
    </row>
    <row r="15" spans="2:9" ht="15.75" thickBot="1">
      <c r="B15" s="41">
        <v>7</v>
      </c>
      <c r="C15" s="40" t="s">
        <v>21</v>
      </c>
      <c r="D15" s="40" t="s">
        <v>22</v>
      </c>
      <c r="E15" s="38">
        <v>2008</v>
      </c>
      <c r="F15" s="50" t="s">
        <v>67</v>
      </c>
      <c r="G15" s="51">
        <v>1200000</v>
      </c>
      <c r="H15" s="38" t="s">
        <v>73</v>
      </c>
      <c r="I15" s="51">
        <v>6500</v>
      </c>
    </row>
    <row r="16" spans="2:9" ht="15.75" thickBot="1">
      <c r="B16" s="133">
        <v>8</v>
      </c>
      <c r="C16" s="133" t="s">
        <v>21</v>
      </c>
      <c r="D16" s="133" t="s">
        <v>23</v>
      </c>
      <c r="E16" s="135">
        <v>2008</v>
      </c>
      <c r="F16" s="137" t="s">
        <v>67</v>
      </c>
      <c r="G16" s="139">
        <v>1200000</v>
      </c>
      <c r="H16" s="38" t="s">
        <v>73</v>
      </c>
      <c r="I16" s="51">
        <v>6500</v>
      </c>
    </row>
    <row r="17" spans="2:9" ht="39.75" thickBot="1">
      <c r="B17" s="134"/>
      <c r="C17" s="134"/>
      <c r="D17" s="134"/>
      <c r="E17" s="136"/>
      <c r="F17" s="138"/>
      <c r="G17" s="140"/>
      <c r="H17" s="38" t="s">
        <v>74</v>
      </c>
      <c r="I17" s="51">
        <v>22500</v>
      </c>
    </row>
    <row r="18" spans="2:9" ht="15.75" thickBot="1">
      <c r="B18" s="133">
        <v>9</v>
      </c>
      <c r="C18" s="133" t="s">
        <v>21</v>
      </c>
      <c r="D18" s="133" t="s">
        <v>24</v>
      </c>
      <c r="E18" s="135">
        <v>2008</v>
      </c>
      <c r="F18" s="137" t="s">
        <v>67</v>
      </c>
      <c r="G18" s="139">
        <v>1200000</v>
      </c>
      <c r="H18" s="38" t="s">
        <v>73</v>
      </c>
      <c r="I18" s="51">
        <v>6500</v>
      </c>
    </row>
    <row r="19" spans="2:9" ht="39.75" thickBot="1">
      <c r="B19" s="134"/>
      <c r="C19" s="134"/>
      <c r="D19" s="134"/>
      <c r="E19" s="136"/>
      <c r="F19" s="138"/>
      <c r="G19" s="140"/>
      <c r="H19" s="38" t="s">
        <v>74</v>
      </c>
      <c r="I19" s="51">
        <v>22500</v>
      </c>
    </row>
    <row r="20" spans="2:9" ht="15.75" thickBot="1">
      <c r="B20" s="133">
        <v>10</v>
      </c>
      <c r="C20" s="133" t="s">
        <v>21</v>
      </c>
      <c r="D20" s="133" t="s">
        <v>25</v>
      </c>
      <c r="E20" s="135">
        <v>2008</v>
      </c>
      <c r="F20" s="137" t="s">
        <v>67</v>
      </c>
      <c r="G20" s="139">
        <v>1200000</v>
      </c>
      <c r="H20" s="38" t="s">
        <v>73</v>
      </c>
      <c r="I20" s="51">
        <v>6500</v>
      </c>
    </row>
    <row r="21" spans="2:9" ht="39.75" thickBot="1">
      <c r="B21" s="134"/>
      <c r="C21" s="134"/>
      <c r="D21" s="134"/>
      <c r="E21" s="136"/>
      <c r="F21" s="138"/>
      <c r="G21" s="140"/>
      <c r="H21" s="38" t="s">
        <v>74</v>
      </c>
      <c r="I21" s="51">
        <v>22500</v>
      </c>
    </row>
    <row r="22" spans="2:9" ht="15.75" thickBot="1">
      <c r="B22" s="41">
        <v>11</v>
      </c>
      <c r="C22" s="38" t="s">
        <v>26</v>
      </c>
      <c r="D22" s="40" t="s">
        <v>27</v>
      </c>
      <c r="E22" s="38">
        <v>2009</v>
      </c>
      <c r="F22" s="50" t="s">
        <v>69</v>
      </c>
      <c r="G22" s="51">
        <v>700000</v>
      </c>
      <c r="H22" s="38" t="s">
        <v>63</v>
      </c>
      <c r="I22" s="38" t="s">
        <v>63</v>
      </c>
    </row>
    <row r="23" spans="2:9" ht="15.75" thickBot="1">
      <c r="B23" s="41">
        <v>12</v>
      </c>
      <c r="C23" s="38" t="s">
        <v>26</v>
      </c>
      <c r="D23" s="40" t="s">
        <v>32</v>
      </c>
      <c r="E23" s="38">
        <v>2009</v>
      </c>
      <c r="F23" s="50" t="s">
        <v>69</v>
      </c>
      <c r="G23" s="51">
        <v>700000</v>
      </c>
      <c r="H23" s="38" t="s">
        <v>63</v>
      </c>
      <c r="I23" s="38" t="s">
        <v>63</v>
      </c>
    </row>
    <row r="24" spans="2:9" ht="15.75" thickBot="1">
      <c r="B24" s="41">
        <v>13</v>
      </c>
      <c r="C24" s="38" t="s">
        <v>26</v>
      </c>
      <c r="D24" s="40" t="s">
        <v>33</v>
      </c>
      <c r="E24" s="38">
        <v>2009</v>
      </c>
      <c r="F24" s="50" t="s">
        <v>69</v>
      </c>
      <c r="G24" s="51">
        <v>700000</v>
      </c>
      <c r="H24" s="38" t="s">
        <v>63</v>
      </c>
      <c r="I24" s="38" t="s">
        <v>63</v>
      </c>
    </row>
    <row r="25" spans="2:9" ht="39.75" thickBot="1">
      <c r="B25" s="133">
        <v>14</v>
      </c>
      <c r="C25" s="133" t="s">
        <v>34</v>
      </c>
      <c r="D25" s="133" t="s">
        <v>35</v>
      </c>
      <c r="E25" s="135">
        <v>2011</v>
      </c>
      <c r="F25" s="137" t="s">
        <v>67</v>
      </c>
      <c r="G25" s="139">
        <v>1000000</v>
      </c>
      <c r="H25" s="38" t="s">
        <v>75</v>
      </c>
      <c r="I25" s="51">
        <v>43000</v>
      </c>
    </row>
    <row r="26" spans="2:9" ht="15.75" thickBot="1">
      <c r="B26" s="134"/>
      <c r="C26" s="134"/>
      <c r="D26" s="134"/>
      <c r="E26" s="136"/>
      <c r="F26" s="138"/>
      <c r="G26" s="140"/>
      <c r="H26" s="38" t="s">
        <v>72</v>
      </c>
      <c r="I26" s="51">
        <v>95000</v>
      </c>
    </row>
    <row r="27" spans="2:9" ht="39.75" thickBot="1">
      <c r="B27" s="133">
        <v>15</v>
      </c>
      <c r="C27" s="133" t="s">
        <v>46</v>
      </c>
      <c r="D27" s="133" t="s">
        <v>47</v>
      </c>
      <c r="E27" s="135">
        <v>2010</v>
      </c>
      <c r="F27" s="137" t="s">
        <v>76</v>
      </c>
      <c r="G27" s="135" t="s">
        <v>77</v>
      </c>
      <c r="H27" s="38" t="s">
        <v>78</v>
      </c>
      <c r="I27" s="51">
        <v>9500</v>
      </c>
    </row>
    <row r="28" spans="2:9" ht="39.75" thickBot="1">
      <c r="B28" s="134"/>
      <c r="C28" s="134"/>
      <c r="D28" s="134"/>
      <c r="E28" s="136"/>
      <c r="F28" s="138"/>
      <c r="G28" s="136"/>
      <c r="H28" s="38" t="s">
        <v>79</v>
      </c>
      <c r="I28" s="51">
        <v>53700</v>
      </c>
    </row>
    <row r="29" spans="2:9" ht="15.75" thickBot="1">
      <c r="B29" s="52">
        <v>16</v>
      </c>
      <c r="C29" s="41" t="s">
        <v>28</v>
      </c>
      <c r="D29" s="42" t="s">
        <v>29</v>
      </c>
      <c r="E29" s="53">
        <v>2008</v>
      </c>
      <c r="F29" s="50" t="s">
        <v>80</v>
      </c>
      <c r="G29" s="51">
        <v>250000</v>
      </c>
      <c r="H29" s="38" t="s">
        <v>63</v>
      </c>
      <c r="I29" s="38" t="s">
        <v>63</v>
      </c>
    </row>
    <row r="30" spans="2:9" ht="15.75" thickBot="1">
      <c r="B30" s="52">
        <v>17</v>
      </c>
      <c r="C30" s="41" t="s">
        <v>30</v>
      </c>
      <c r="D30" s="42" t="s">
        <v>31</v>
      </c>
      <c r="E30" s="53">
        <v>2009</v>
      </c>
      <c r="F30" s="50" t="s">
        <v>80</v>
      </c>
      <c r="G30" s="51">
        <v>250000</v>
      </c>
      <c r="H30" s="38" t="s">
        <v>63</v>
      </c>
      <c r="I30" s="38" t="s">
        <v>63</v>
      </c>
    </row>
  </sheetData>
  <sheetProtection/>
  <mergeCells count="49">
    <mergeCell ref="B3:G3"/>
    <mergeCell ref="H3:I3"/>
    <mergeCell ref="C4:C5"/>
    <mergeCell ref="D4:D5"/>
    <mergeCell ref="F4:F5"/>
    <mergeCell ref="H4:H5"/>
    <mergeCell ref="I4:I5"/>
    <mergeCell ref="B7:B8"/>
    <mergeCell ref="C7:C8"/>
    <mergeCell ref="D7:D8"/>
    <mergeCell ref="E7:E8"/>
    <mergeCell ref="F7:F8"/>
    <mergeCell ref="G7:G8"/>
    <mergeCell ref="B12:B14"/>
    <mergeCell ref="C12:C14"/>
    <mergeCell ref="D12:D14"/>
    <mergeCell ref="E12:E14"/>
    <mergeCell ref="F12:F14"/>
    <mergeCell ref="G12:G14"/>
    <mergeCell ref="B16:B17"/>
    <mergeCell ref="C16:C17"/>
    <mergeCell ref="D16:D17"/>
    <mergeCell ref="E16:E17"/>
    <mergeCell ref="F16:F17"/>
    <mergeCell ref="G16:G17"/>
    <mergeCell ref="B18:B19"/>
    <mergeCell ref="C18:C19"/>
    <mergeCell ref="D18:D19"/>
    <mergeCell ref="E18:E19"/>
    <mergeCell ref="F18:F19"/>
    <mergeCell ref="G18:G19"/>
    <mergeCell ref="B20:B21"/>
    <mergeCell ref="C20:C21"/>
    <mergeCell ref="D20:D21"/>
    <mergeCell ref="E20:E21"/>
    <mergeCell ref="F20:F21"/>
    <mergeCell ref="G20:G21"/>
    <mergeCell ref="B25:B26"/>
    <mergeCell ref="C25:C26"/>
    <mergeCell ref="D25:D26"/>
    <mergeCell ref="E25:E26"/>
    <mergeCell ref="F25:F26"/>
    <mergeCell ref="G25:G26"/>
    <mergeCell ref="B27:B28"/>
    <mergeCell ref="C27:C28"/>
    <mergeCell ref="D27:D28"/>
    <mergeCell ref="E27:E28"/>
    <mergeCell ref="F27:F28"/>
    <mergeCell ref="G27:G2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Nord Imperial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yastamati</dc:creator>
  <cp:keywords/>
  <dc:description/>
  <cp:lastModifiedBy>user</cp:lastModifiedBy>
  <cp:lastPrinted>2018-01-26T10:34:36Z</cp:lastPrinted>
  <dcterms:created xsi:type="dcterms:W3CDTF">2008-02-27T08:33:45Z</dcterms:created>
  <dcterms:modified xsi:type="dcterms:W3CDTF">2024-02-01T06:53:11Z</dcterms:modified>
  <cp:category/>
  <cp:version/>
  <cp:contentType/>
  <cp:contentStatus/>
</cp:coreProperties>
</file>