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60" windowWidth="19320" windowHeight="10215"/>
  </bookViews>
  <sheets>
    <sheet name="КП" sheetId="1" r:id="rId1"/>
    <sheet name="Комплектация" sheetId="4" r:id="rId2"/>
    <sheet name="Лист2" sheetId="2" r:id="rId3"/>
    <sheet name="Лист3" sheetId="3" r:id="rId4"/>
  </sheets>
  <definedNames>
    <definedName name="_xlnm._FilterDatabase" localSheetId="1" hidden="1">Комплектация!$A$4:$E$193</definedName>
    <definedName name="Z_E6FB56BA_ECA7_4A6B_A936_83098F135E9D_.wvu.FilterData" localSheetId="1" hidden="1">Комплектация!$A$4:$E$193</definedName>
    <definedName name="_xlnm.Print_Titles" localSheetId="0">КП!$19:$20</definedName>
  </definedNames>
  <calcPr calcId="152511" refMode="R1C1"/>
</workbook>
</file>

<file path=xl/calcChain.xml><?xml version="1.0" encoding="utf-8"?>
<calcChain xmlns="http://schemas.openxmlformats.org/spreadsheetml/2006/main">
  <c r="A11" i="1" l="1"/>
  <c r="G22" i="1" l="1"/>
  <c r="G41" i="1" l="1"/>
  <c r="G32" i="1"/>
  <c r="E41" i="1"/>
  <c r="E32" i="1"/>
  <c r="E22" i="1"/>
  <c r="G50" i="1" l="1"/>
</calcChain>
</file>

<file path=xl/sharedStrings.xml><?xml version="1.0" encoding="utf-8"?>
<sst xmlns="http://schemas.openxmlformats.org/spreadsheetml/2006/main" count="660" uniqueCount="483">
  <si>
    <t>Приложение №1 / Attachment No. 1</t>
  </si>
  <si>
    <t>Генеральному директору / General Director</t>
  </si>
  <si>
    <t>Подпись: 
Signature:</t>
  </si>
  <si>
    <t>Ф.И.О.
Full name: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</si>
  <si>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</si>
  <si>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</si>
  <si>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</si>
  <si>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</si>
  <si>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</si>
  <si>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</si>
  <si>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</si>
  <si>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</si>
  <si>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</si>
  <si>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</si>
  <si>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t>№ Р4-2023-03 «Реализация буровых установок» / No. R4-2023-03 “Sale of drilling rigs”</t>
  </si>
  <si>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 xml:space="preserve">100% предоплата / Payment terms: 100% prepayment </t>
    </r>
  </si>
  <si>
    <t>Местонахождение/ Location</t>
  </si>
  <si>
    <t>Инвентарный номер
Inventory No.</t>
  </si>
  <si>
    <t>Drilling rig/Буровая установка 501 (RT50/3150LDB)</t>
  </si>
  <si>
    <t>Буровая установка 501 (RT 50/3150 LDB)
Drilling rig 501 (RT 50/3150 LDB)</t>
  </si>
  <si>
    <t>Верхний привод БУ 501 ( RT 50/3150 LDB)
Top drive, rig 501 ( RT 50/3150 LDB)</t>
  </si>
  <si>
    <t>Система контроля тверд фазы БУ 501 (RT 50/3150LDB)
Solids control system, rig 501 (RT 50/3150LDB)</t>
  </si>
  <si>
    <t>Каротажная установка БУ 501 (RT 50/3150 LDB)
Well logging unit, rig 501 (RT 50/3150 LDB)</t>
  </si>
  <si>
    <t>Радиоканальная автоматическая пожарная сигнализация (БУ501)
Radio channel automatic fire alarm (rig 501)</t>
  </si>
  <si>
    <t>Система радик.автомат.пожарной сигнализации(БУ501)
Radio channel automatic fire alarm system (rig 501)</t>
  </si>
  <si>
    <t>Жилой комплекс+котельная БУ 501 (RT 50/3150 LDB)
Field camp + boiler unit, rig 501 (RT 50/3150 LDB)</t>
  </si>
  <si>
    <t>00000507</t>
  </si>
  <si>
    <t>00000508</t>
  </si>
  <si>
    <t>00000510</t>
  </si>
  <si>
    <t>00000511</t>
  </si>
  <si>
    <t>00000512</t>
  </si>
  <si>
    <t>РИГ000469</t>
  </si>
  <si>
    <t>00000591</t>
  </si>
  <si>
    <t>00000513</t>
  </si>
  <si>
    <t>Drilling rig/Буровая установка 502 (RT50/3150LDB)</t>
  </si>
  <si>
    <t>Буровая установка 502 (RT 50/3150 LDB)
Drilling rig 502 (RT 50/3150 LDB)</t>
  </si>
  <si>
    <t>Верхний привод БУ 502 ( RT 50/3150 LDB)
Top drive, rig 502 ( RT 50/3150 LDB)</t>
  </si>
  <si>
    <t>Система контроля тверд фазы БУ 502 (RT 50/3150LDB)
Solids control system, rig 502 (RT 50/3150LDB)</t>
  </si>
  <si>
    <t>Каротажная установка БУ 502 (RT 50/3150 LDB)
Well logging unit, rig 502 (RT 50/3150 LDB)</t>
  </si>
  <si>
    <t>Система управления скважиной БУ 502(RT 50/3150LDB)
Well control system, rig 502 (RT 50/3150LDB)</t>
  </si>
  <si>
    <t>Система радик.автомат.пожарной сигнализации(БУ502)
Radio channel automatic fire alarm system (rig 502)</t>
  </si>
  <si>
    <t>Жилой комплекс+котельная БУ 502
Field camp + boiler unit, rig 502</t>
  </si>
  <si>
    <t>00000520</t>
  </si>
  <si>
    <t>00000517</t>
  </si>
  <si>
    <t>00000515</t>
  </si>
  <si>
    <t>00000519</t>
  </si>
  <si>
    <t>00000518</t>
  </si>
  <si>
    <t>00000644</t>
  </si>
  <si>
    <t>00000534</t>
  </si>
  <si>
    <t>Drilling rig/Буровая установка 503 (RT50/3150LDB)</t>
  </si>
  <si>
    <t>Буровая установка 503 (RT 50/3150 LDB)
Drilling rig 503 (RT 50/3150 LDB)</t>
  </si>
  <si>
    <t>Верхний привод 503 (RT 50/3150 LDB)
Top drive 503 (RT 50/3150 LDB)</t>
  </si>
  <si>
    <t>Система контроля твердой фазы 503 (RT 50/3150 LDB)
Solids control system, rig 503 (RT 50/3150LDB)</t>
  </si>
  <si>
    <t>Система управления скважиной 503 (RT 50/3150 LDB)
Well control system 503 (RT 50/3150 LDB)</t>
  </si>
  <si>
    <t>Каротажная система 503 (RT 50/3150 LDB)
Well logging system, rig 503 (RT 50/3150 LDB)</t>
  </si>
  <si>
    <t>Система радик.автомат.пожарной сигнализации(БУ503)
Radio channel automatic fire alarm system (rig 503)</t>
  </si>
  <si>
    <t>Радиоканальная автоматическая пожарная сигнализация (БУ503)
Radio channel automatic fire alarm (rig 503)</t>
  </si>
  <si>
    <t>Жилой комплекс+котельная 503 (RT 50/3150 LDB)
Field camp + boiler unit 503 (RT 50/3150 LDB)</t>
  </si>
  <si>
    <t>РИГ000148</t>
  </si>
  <si>
    <t>РИГ000149</t>
  </si>
  <si>
    <t>РИГ000152</t>
  </si>
  <si>
    <t>РИГ000153</t>
  </si>
  <si>
    <t>РИГ000154</t>
  </si>
  <si>
    <t>РИГ000196</t>
  </si>
  <si>
    <t>РИГ000465</t>
  </si>
  <si>
    <t>РИГ000155</t>
  </si>
  <si>
    <t>ИТОГО:</t>
  </si>
  <si>
    <t>4.____________________________________________________________________________________________________________________________</t>
  </si>
  <si>
    <t xml:space="preserve">(предложения участника тендера по условиям, определенным в тендерной документации) </t>
  </si>
  <si>
    <t xml:space="preserve">ООО «Рус Империал Груп» / LLC Rus Imperial Group  </t>
  </si>
  <si>
    <t>Система управления скважиной БУ 501(RT 50/3150LDB) / 
Well control system, rig 501 (RT 50/3150LDB)</t>
  </si>
  <si>
    <t>Лот № 1 / Lot # 1</t>
  </si>
  <si>
    <t>№ п/п</t>
  </si>
  <si>
    <t>Наименование/Name</t>
  </si>
  <si>
    <t>Условия поставки / Terms of delivery</t>
  </si>
  <si>
    <t>самовывоз/ EXW</t>
  </si>
  <si>
    <t>Снежное нмр
(Каргасокский р-н)/ SNEZHNOE (Kargasok locality)</t>
  </si>
  <si>
    <t>Майское нмр,
(Каргасокский р-н)
MAISKOYE, (Kargasok locality)</t>
  </si>
  <si>
    <t>Лот № 2 / Lot # 2</t>
  </si>
  <si>
    <t>Лот № 3 / Lot # 3</t>
  </si>
  <si>
    <t>Оценочная стоимость, руб. без НДС / Evaluated cost, RUB, excluding VAT</t>
  </si>
  <si>
    <t>Предлагаемая  участником аукциона цена, руб. без НДС/ Bid price, RUB, excluding VAT</t>
  </si>
  <si>
    <t>ИТОГО, руб. без НДС/TOTAL amount, RUB, excluding VAT</t>
  </si>
  <si>
    <t xml:space="preserve">Комплектация буровой установки RT50/3150LDB
Completion of the drilling rig RT50/3150LDB </t>
  </si>
  <si>
    <t>Item
№ п/п</t>
  </si>
  <si>
    <t>Unit
Единица измерения</t>
  </si>
  <si>
    <t>Qty
Кол-во на 1 буровую</t>
  </si>
  <si>
    <t>Qty
Кол-во</t>
  </si>
  <si>
    <t>Description/Описание</t>
  </si>
  <si>
    <t>501 Unit price 
Цена за 
установку 501</t>
  </si>
  <si>
    <t>502 Unit price 
Цена за 
установку 502</t>
  </si>
  <si>
    <t>503 Unit price 
Цена за 
установку 503</t>
  </si>
  <si>
    <t>I</t>
  </si>
  <si>
    <t>Set/комплект</t>
  </si>
  <si>
    <r>
      <t xml:space="preserve">Drilling rig RT50/3150LDВ/Буровая установка (ZJ50)
</t>
    </r>
    <r>
      <rPr>
        <b/>
        <sz val="10"/>
        <rFont val="Times New Roman"/>
        <family val="1"/>
        <charset val="204"/>
      </rPr>
      <t>Manufacturer/Производитель: 
Baoji Ruitong Oilfield Machinery Ltd.</t>
    </r>
  </si>
  <si>
    <t>1.1</t>
  </si>
  <si>
    <t xml:space="preserve">set/комплект     </t>
  </si>
  <si>
    <t xml:space="preserve">Main unit/Основная установка </t>
  </si>
  <si>
    <t>1.1.1</t>
  </si>
  <si>
    <t xml:space="preserve"> TC315 Crown block / Кронблок TC315
Max hook load 750000lb / Макс.нагрузка на крюк 
Six sheaves (50″) / Шесть шкивов 
One fast line pulley (50″) / Шкив ходового  конца талевого каната 
Fitting drilling line (1 3/8″) / Фитинг
Four auxiliary pulley (15.75″) / Четыре вспомогательных шкива 
lifting frame, protecting rail and wooden buffer / Подъемная рама с  защитными поручнями и деревянным буфером. 
Drilling line run in.</t>
  </si>
  <si>
    <t>1.1.2</t>
  </si>
  <si>
    <t xml:space="preserve">YC315 Traveling block / Талевый блок YC315
Max hook load 750000lb / Макс.нагрузка на крюк 
Six sheaves (50″) / Шесть шкивов 
Fitting drilling line （1 3/8″）/ Фитинг 
According to API Spec 8A / В соотвествии с API Spec 8A   </t>
  </si>
  <si>
    <t>1.1.3</t>
  </si>
  <si>
    <t>DG315 Hook / Крюк DG315
Max hook load 750000lb / Макс.нагрузка на крюк 
dimension of main hook 8.6″ / Размер основного крюка 
Diameter of auxiliary hook open 4.72″ / Диаметр вспомогательного крюка 
According to  API Spec 8A, / В соответствии с  API Spec 8A</t>
  </si>
  <si>
    <t>1.1.4</t>
  </si>
  <si>
    <t xml:space="preserve">SL450-5 Double-duty swivel / Двухфункциональный вертлюг
Max static load  991100lb / Макс.статическая нагрузка
Max rotary speed 300rpm / Макс.скорость вращения 
Max working pressure 5000PSI / Макс.рабочее давление
Inner diameter of central pipe  2.95″/ Внутренний диаметр центральной трубы
Lower thread of connector 6 5/8″REC (left) / Нижняя резьба соединительного переводника(левая) According to API Spec 8A / В соответствии с  API Spec 8A </t>
  </si>
  <si>
    <t>1.1.5</t>
  </si>
  <si>
    <t>JJ315/45-K Derrick / Буровая вышка JJ315/45-K  
“ K” Type / Тип К,  Efficient height  148ft / высота,                                                                          
Max hook load (line 12)750000lb /Макс.нагрузка на крюк, Height of racking platform 87ft/83ft/80ft / Высота опорной платформы подсвечника буровой вышки, Capacity of racking platform 5″ DP, 165000ft(5″ drill pipe 148 stands) / Вместимость платформы подсвечника вышки ( 148 свечей 5" бурильной трубы) , Max wind rating(No hook load, no stand):156ft/s / Допустимая ветровая нагрузка (Нет груза на крюке, нет свечей):156 фут/сек; (No hook load ,full stand):120ft/s /( Нет груза на крюке, свеча бурильных труб):120 фут/сек); Raising and falling derrick: 27ft/s /Поднимающаяся и идущая вниз буровая вышка:27 фут/сек ,Weight / Вес :233480Ib,   Consist of climb assistant, Anti-drop device, escaper, balanced device of tongs and wire line, racking board(steel wind wall）,Mast packing frame, Top drive beam / Подъёмное устройство для верхового, предохранительное устройство от падения, устройство экстренного спуска, сбалансированный механизм трубного ключа и талевого каната, подсвечник (стальная ветрозащитная стена), упаковочная рама мачты, балка верхнего привода.</t>
  </si>
  <si>
    <t>1.1.6</t>
  </si>
  <si>
    <t xml:space="preserve">Hydraulic buffer device / Гидравлический буфер,
Hydraulic cylinder is used as buffer for derrick including oil cylinder, operation box and hydraulic pipeline / Гидравлический цилиндр используется как буферная система для буровой и  состоит из гидроцилиндра, пульта управления и  трубопровода гидравлической системы.  </t>
  </si>
  <si>
    <t>1.1.7</t>
  </si>
  <si>
    <t>Electric stabbing board (explosion proof) / Электр. передвижная площадка внутри вышки для работы с обсадными трубами (взрывозащищённая).</t>
  </si>
  <si>
    <t>1.1.8</t>
  </si>
  <si>
    <t>ZP-375 Rotary table / Роторный стол ZP-375   
Opening diameter of base of rotary table 37.5″ / Диаметр основания роторного стола
Max static load 991100lb / Максимальная статическая нагрузка
Max working torque 23300ft/lb / Максимальный рабочий крутящий момент
Max rotary speed  300rpm / Максимальная скорость вращения
Transmission ratio of gear  3.56 / Передаточное число трансмиссии
According to API Spec 7K  / В соответствии с API Spec 7K</t>
  </si>
  <si>
    <t>1.1.9</t>
  </si>
  <si>
    <t xml:space="preserve">Rotary table independently drive unit / Индивидуальный привод роторного стола,                     
rated input power 636HP/ расчётная потребляемая мощность 636 лс, DC motor YZ08 1080hp / Электродвигатель  пост.тока YZ08  1080 лс , two speeds / две скорости, Max torque/speed: 20000lb/ft/140rpm / Максимальный крутящий момент/скорость: 20000  ф/фут/140 об/мин; rotary table drive box consists of input shaft, out shaft, brake, chain and cover / Привод роторного стола состоит из входного и выходного валов,тормозной системы ,цепи и кожуха.  </t>
  </si>
  <si>
    <t>1.1.10</t>
  </si>
  <si>
    <t>Universal shaft / Карданный вал</t>
  </si>
  <si>
    <t>1.1.11</t>
  </si>
  <si>
    <t>JC-50 Draw works / Буровая лебедка JC-50
Max input power 1500hp / Макс. приводная мощность 1500 лс
Max pull of fast line 78000lb / Макс. тяговое усилие для ходового конца талевого каната 78000ф
Diameter of drilling line 1 1/2″ / Диаметр талевого каната 1 1/2″                     
max input speed :420rpm / макс. скорость на входе: 420 об/мин;                                                                                                                                                                                            main drum(DxL): 30″*56″ with lebus grooves, brake disc(DxW):65″*3″ dimensions:300″*110″*100″ /                                                                                                                       главный барабан: 30″*56″ co спиральная канавка типа "Lebus", тормозной диск: 65″*3″ размеры: 300″*110″*100″.</t>
  </si>
  <si>
    <t>1.1.12</t>
  </si>
  <si>
    <t>PZ50 Hydraulic disc brake / Гидравлический дисковый тормоз PZ50</t>
  </si>
  <si>
    <t>1.1.13</t>
  </si>
  <si>
    <t xml:space="preserve">DWS50 Electromagnetic eddy current brake (wind cooling) / Электромагнитный индукционный тормоз FDWS50 (с воздушным охлаждением) </t>
  </si>
  <si>
    <t>1.1.14</t>
  </si>
  <si>
    <t>37kW Emergency device / Аварийное устройство 37 квт</t>
  </si>
  <si>
    <t>1.1.15</t>
  </si>
  <si>
    <t xml:space="preserve">Dead line  stabilizer / Стабилизатор неподвижного конца талевого каната   </t>
  </si>
  <si>
    <t>1.1.16</t>
  </si>
  <si>
    <t>DZ315/9-X substructure / Подвышечное основание DZ315/9-X substructure 
Height of substructure  29.5″ / Высота основания 
Clearance height 24.9″ / Габаритная высота 
Max load of beam of rotary table 750000lb / Макс.нагрузка балки роторного стола
Set back capacity/Вместимость  5″，165000ft , 2 stands/свечи of 9″ drilling collars/УБТ, 6 stands/свечей of 8″drilling collar/УБТ.</t>
  </si>
  <si>
    <t>1.1.17</t>
  </si>
  <si>
    <t>Cat walk way(11.8″) and ramp  / Приёмные и наклонные мостки</t>
  </si>
  <si>
    <t>1.1.18</t>
  </si>
  <si>
    <t>Pipe rack  11.8″ / Трубный стеллаж</t>
  </si>
  <si>
    <t>1.1.19</t>
  </si>
  <si>
    <t>110000lb BOP trail and lift tools / Подставка для ПВО с подъёмным механизмом</t>
  </si>
  <si>
    <t>1.1.20</t>
  </si>
  <si>
    <t>Base of engine house /Основание для машинного отделения
fish type substructure and common substructure /                                          фундаментное основание и общее основание</t>
  </si>
  <si>
    <t>1.1.21</t>
  </si>
  <si>
    <t>Chain compounding box / Цепной редуктор
four-airs integer box using the mechanical labyrinth type seal / 4 блока с механическим лабиринтным уплотнением .
Including 4 sets of transmission shafts/ включая 4 комплекта трансмиссионных валов.</t>
  </si>
  <si>
    <t>1.1.22</t>
  </si>
  <si>
    <t xml:space="preserve">Spare parts for installation, Fixing pressure boards for draw works and rotary table, connecting bolt, orientating block, Ladder, shield, bridge, coupling and etc / части для монтажа, закреплённая давлением панель для лебёдки и роторного стола, соединительный болт, ориентирующий блок, лестница, ограждение, перегородка, муфта, и т.д.  </t>
  </si>
  <si>
    <t>1.1.23</t>
  </si>
  <si>
    <t>Dead line anchor   JZG35 /   Якорь неподвижного конца талевого каната                               
Including weight meter and transducer / Включая индикатор веса и трансдьюсер</t>
  </si>
  <si>
    <t>1.1.24</t>
  </si>
  <si>
    <t>Arranging device for fast line device / Приспособление для устройства ходового конца талевого каната</t>
  </si>
  <si>
    <t>1.1.26</t>
  </si>
  <si>
    <t>Drilling line / Талевый (бурильный) канат 1 3/8″*4900ft</t>
  </si>
  <si>
    <t>1.1.27</t>
  </si>
  <si>
    <t>Cantilever Crane 1.6t / Консольный кран 1.6 т</t>
  </si>
  <si>
    <t>1.1.28</t>
  </si>
  <si>
    <t>Hot water cleaning machine / Установка для очистки горячей воды</t>
  </si>
  <si>
    <t>1.2</t>
  </si>
  <si>
    <t xml:space="preserve">Power and control system / Система электроснабжения и управления  </t>
  </si>
  <si>
    <t>1.2.1</t>
  </si>
  <si>
    <t>Diesel engine / ДВС 
four sets of G12V190PZL-3 diesel engine (one diesel spare) / укомплектованы по четыре ДВС G12V190PZL-3 (один запасной двигатель) 
Power of diesel engine: 1100HP / Мощность ДВС: 1100 лс
Rated speed: 1300r/min / Номинальная скорость:  1300 об/мин</t>
  </si>
  <si>
    <t>1.2.2</t>
  </si>
  <si>
    <t xml:space="preserve">Diesel engine / ДВС 
include two sets of G12V190PZl-3/O and two sets of coupling decelerating box; / укомплектованы по два ДВС G12V190PZl-3/O и две коробки, уменьшающие скорость вращения ;  power of diesel engine:1000HP / Мощность ДВС: 1000 л/с ; Rated speed:1300r/min / Номинальная скорость:1300 об/мин; ratio of coupling decelerating box:1.95 / Передаточное число коробки:1.95. </t>
  </si>
  <si>
    <t>1.2.3</t>
  </si>
  <si>
    <t>Generator group and two generator house / Группа генераторов и две  генераторные будки 
Including three sets of 544hp VOLVO generators, one set of generator house,inc: emergency lamps and parallel operating device.700 KVA, 400/600 volt , 3P+1N, 50 hertz dry type transformer /                                  Укомплектованы по три генератора VOLVO 544 лс, одна генераторная будка: лампы аварийного освещения и включающее устройство. Сухой трансформатор700 кВА,400\600В,3P+1N,50Гц.</t>
  </si>
  <si>
    <t>1.2.4</t>
  </si>
  <si>
    <t xml:space="preserve">Well site distribution system / Система управления электроснабженем площадки                                
Including one sets of MCC controlling house, light bulb , soft start-up, drawer-type and splicing, inc. Cable / Центр управления двигателем, электролампочка, плавное включение, соединительный электрический кабель. </t>
  </si>
  <si>
    <t>1.2.5</t>
  </si>
  <si>
    <t xml:space="preserve">Integrative driller control system house / Помещение пульта управления бурильщика
Drill pneumatic control, hydraulic operation, integrative instruments display, controls installed in the house for traveling block and the explosion-proof for electrical equipments, bop control box, instrument in the house./Пульт пневмоуправления, гидроуправление ,приборная панель, пульт управления талевым блоком, пульт управления ПВП, инструмент.В помещении обеспечена взрывобезопасность электрооборудования. </t>
  </si>
  <si>
    <t>1.2.6</t>
  </si>
  <si>
    <t>Drilling instruments ,type 2Z11 / Измерительные приборы для бурения, тип 2Z11
One set for pressure of stand pipe,  three sets for pump stroke, one set for mud circumfluence, one set for rotary speed of rotary table, one set for torque of rotary table, one set for hook load / Комплект для измерения давления в стояке нагнетательной линии, три комплекта для измерения хода поршня бурового насоса, один комплект для  измерения параметра водоотдачи бурового раствора, один комплект для измерения скорости вращения роторного стола, один комплект для измерения крутящего момента роторного стола, один комплект для измерения  нагрузки на крюк.</t>
  </si>
  <si>
    <t>1.2.7</t>
  </si>
  <si>
    <t>Industry TV supervise system (four pictures)  / Система промышленного телевизионного контроля</t>
  </si>
  <si>
    <t>1.2.8</t>
  </si>
  <si>
    <t>Gas source and clean system for gas source including house / Система осушения и очистки воздуха для воздушного компрессора
Two sets of electric screw compressor wind cooling type 194ft3 / Два комплекта электрического компрессора с винтовым ротором и воздушным охлаждением 194фт3
One set of low-grade fever drier,  one set of gas tank 100ft3/ Один комплект для сублимационной сушки, один комплект для газосепаратора 100фт3
Stainless steel valve / Кран из нержавеющей стали</t>
  </si>
  <si>
    <t>1.2.9</t>
  </si>
  <si>
    <t xml:space="preserve">Air system   complete with piping, valves(ss) and  control console,52ft3 gas tank / Пневмосистема: трубопровод, краны, пульт управления и резервуар 52фт3 </t>
  </si>
  <si>
    <t>1.2.10</t>
  </si>
  <si>
    <t>Oil supply system   all oil line, valve / Система подачи масла. Трубопровод для масла, задвижка.</t>
  </si>
  <si>
    <t>1.2.11</t>
  </si>
  <si>
    <t>Water supply system all water line, valve / Система подачи воды. Трубопровод для воды, задвижка.</t>
  </si>
  <si>
    <t>1.2.12</t>
  </si>
  <si>
    <t>Hydraulic system / Гидравлическая система</t>
  </si>
  <si>
    <t>1.2.13</t>
  </si>
  <si>
    <t xml:space="preserve">Combination hydraulic station / Комбинированная гидравлическая станция  </t>
  </si>
  <si>
    <t>1.2.14</t>
  </si>
  <si>
    <t>Pipe line trough  / Жёлоб  для трубопровода</t>
  </si>
  <si>
    <t>1.2.15</t>
  </si>
  <si>
    <t xml:space="preserve">SCR system for rotary table / Система частотно-
регулируемого привода для роторного стола, Rated voltage:600VAC，output voltage:0-750VDC / Номинальное напряжение:600В перем.т. ,напряжение на выходе:0-750В пост.т. </t>
  </si>
  <si>
    <t>1.2.16</t>
  </si>
  <si>
    <t>YZ08 DC motor  rating power 1080hp  rating speed 970rpm / Электромотор YZ08 DC, номинальная мощность 1080лс, скорость 970 об/мин.</t>
  </si>
  <si>
    <t>1.2.17</t>
  </si>
  <si>
    <t>Econ. generator / Энергосберегающий генератор:                                                                
Capacity of generators set : 1250KVA / Мощность комплекта генераторов: 1250 кВА;                               
Voltage, Frequency and Power Factor: 600V, 60Hz,  0.65PF, 3P4W / Вольтаж, частота и коэффициент электрической мощности: 600В, 60Гц,   0.65PF, 3P4W</t>
  </si>
  <si>
    <t>1.3</t>
  </si>
  <si>
    <t>Mud pump and pipe manifold  / Буровой насос и манифольд</t>
  </si>
  <si>
    <t>1.3.1</t>
  </si>
  <si>
    <t>F-1300 mud pump / Буровой насос F-1300</t>
  </si>
  <si>
    <t>1.3.2</t>
  </si>
  <si>
    <t>F-1300 pump group / Насосная установка F-1300
Rated input power  1000hp / Номинальная потребляемая мощность 1000 лс
Max discharge capacity  1.30ft3/S / Макс.производительность насоса 1.30фт3/с
Max pump pressure  5000psi / Макс. давление нагнетания насоса 5000psi 
Consist of pump base, transmission shaft, v type belt,transmission base, shield and spray pump, etc. one set of F-1300 mud pump drived by the V type  belt / Фундамент насоса, трансмиссионный вал, клиновой ремень, фундамент трансмиссии, защитный кожух и распыляющий насос  и т.д. Один комплект бурового насоса F-1300, приводимый в движение V-образным ремнем.</t>
  </si>
  <si>
    <t>1.3.3</t>
  </si>
  <si>
    <t>Mud pipe manifold (Gh100-35) / Манифольд бурового насоса (Gh100-35)
4” *5000psi dual stand pipe including three ground pipe manifold, two sets of rotary hose, valve group on rig floor, relief plug, the full set of pipe manifold from the outlet of mud pump.Inc.three pices of 9.84ft long hoses / 4” *5000psi двойной стояк нагнетательной линии, включая три группы трубных манифольдов, два комплекта буровых шлангов, одну группу задвижек для рабочей площадки буровой, разгрузочный клапан, полный комплект трубных манифольдов на выходе бурового насоса, включая три шланга  9.84фт.
Inc.a manual choke / Главный штуцер.</t>
  </si>
  <si>
    <t>1.3.4</t>
  </si>
  <si>
    <t>Cement Stand Pipe System /система стояка для цементирования, (включающая ротоный шланг, cтальные трубы, 2 комплекта клаанов, соединение 1502, манометр, горловина стояка, тройник, хомут)</t>
  </si>
  <si>
    <t>1.4</t>
  </si>
  <si>
    <t>Well head tools and accessories / Устьевое оборудование и арматура</t>
  </si>
  <si>
    <t>1.4.1</t>
  </si>
  <si>
    <t>Main bushing device for rotary table  / Основной вкладыш ротора в сборе</t>
  </si>
  <si>
    <t>1.4.2</t>
  </si>
  <si>
    <t>2 3/8”-8 5/8” Bushing / Вкладыш</t>
  </si>
  <si>
    <t>1.4.3</t>
  </si>
  <si>
    <t xml:space="preserve">9 5/8”-10 3/4” Bushing / Вкладыш </t>
  </si>
  <si>
    <t>1.4.4</t>
  </si>
  <si>
    <t>11 3/4”-13 3/8” Bushing / Вкладыш</t>
  </si>
  <si>
    <t>1.4.5</t>
  </si>
  <si>
    <t>20” Bushing / Вкладыш</t>
  </si>
  <si>
    <t>1.4.6</t>
  </si>
  <si>
    <t>Elevator bail for bushing / Подъёмный хомут с серьгой для вкладыша</t>
  </si>
  <si>
    <t>1.4.6.а</t>
  </si>
  <si>
    <t>Elevator bail DH-350 (Link)（General）/ Штроп элеватора  DH-350</t>
  </si>
  <si>
    <t>1.4.7</t>
  </si>
  <si>
    <t xml:space="preserve">11000 lb Pneumatic winch / Пневматическая лебёдка 11000 ф </t>
  </si>
  <si>
    <t>1.4.8</t>
  </si>
  <si>
    <t xml:space="preserve">1100lb Pneumatic winch  / Пневматическая лебёдка 11000 ф </t>
  </si>
  <si>
    <t>1.4.9</t>
  </si>
  <si>
    <t>22000lb Hydraulic cathead (Right and Left) / Гидроцилиндр для свинчивания труб (правый и левый) 22000 ф</t>
  </si>
  <si>
    <t>1.4.10</t>
  </si>
  <si>
    <t xml:space="preserve">Mobile dry oil station  / Передвижное устройство с ниппелями для закачки смазки </t>
  </si>
  <si>
    <t>1.4.11</t>
  </si>
  <si>
    <t>Hydraulic rope shear device / Гидравлическая кабелерезка</t>
  </si>
  <si>
    <t>1.4.12</t>
  </si>
  <si>
    <t>Hydraulic jack  110000lb / Гидродомкрат  110000ф</t>
  </si>
  <si>
    <t>1.4.13</t>
  </si>
  <si>
    <t>Mechanical jack 35200lb / Механический домкрат 35200 ф</t>
  </si>
  <si>
    <t>1.4.14</t>
  </si>
  <si>
    <t>Rope crossing device / Устройство для сращивания кабеля</t>
  </si>
  <si>
    <t>1.4.15</t>
  </si>
  <si>
    <t>Electric drilling line spool 1 3/8″ / Электрический укладчик 1-3/8″</t>
  </si>
  <si>
    <t>1.4.16</t>
  </si>
  <si>
    <t>Tools /Инструмент</t>
  </si>
  <si>
    <t>1.4.17</t>
  </si>
  <si>
    <t>1-0.27/150A Inflator / Воздушный насос 1-0.27/150А</t>
  </si>
  <si>
    <t>1.4.18</t>
  </si>
  <si>
    <t>Lifting wireline / Стропы</t>
  </si>
  <si>
    <t>1.4.19</t>
  </si>
  <si>
    <t>tool basket / Ящик для хранения инструметов</t>
  </si>
  <si>
    <t>1.4.20</t>
  </si>
  <si>
    <t>One Rat hole and one Mouse hole casing with flange / Одна направляющая труба для шурфа под квадрат и направляющая труба малого диаметра для шурфа с фланцем</t>
  </si>
  <si>
    <t>1.4.21</t>
  </si>
  <si>
    <t>Mud receiving  device / Подроторная воронка для раствора</t>
  </si>
  <si>
    <t>1.5</t>
  </si>
  <si>
    <t>Rig moving device / Устройство для перемещения буровой вышки</t>
  </si>
  <si>
    <t>1.5.1</t>
  </si>
  <si>
    <t>Double (single) layer sliding rail （Inc.rail,rod, pin , ratchet mechanisms, hydraulic system, guide sliding plate, hydraulic cylinder) / Двойной (монорельс)направляющий рельс (Включает рельс, штангу, шпильку, храповый механизм, гидравлическую систему, направляющую скользящую пластину, гидравлический цилиндр).</t>
  </si>
  <si>
    <t>1.5..1а</t>
  </si>
  <si>
    <t>Change the skidding system to 1.5 m high and the skidding distance to 5x4, also including all associated changes in other part of the rig / Изменить высоту салазок буровой на 1.5м, дистанцию и схему передвижки на 5x4, включая все связанные с этим изменения компанентов станка.</t>
  </si>
  <si>
    <t>1.5.2</t>
  </si>
  <si>
    <t>Extension of various pipe line（Inc.nine pices 13ft mud line,six bent sub.any gas,water,oil,cableline.ramp, ladders.) / Удлинители для различных трубных линий (Включают девять 13-футовых секций линии бурового раствора, 6 гнутых отводов, переводников для любого газа, воды, нефти, наклонная платформа, лестницы ).</t>
  </si>
  <si>
    <t>1.8</t>
  </si>
  <si>
    <t>5 deisel engine control system / 5 систем управления ДВС.</t>
  </si>
  <si>
    <t>1.13</t>
  </si>
  <si>
    <t>Signal process controller (consisting of 1 contral board, 16 signal &amp;detector board, tea switch power) /Сигнальный контроллер (1 пульт управления, 16 устройство регистрации, выключатель питания).</t>
  </si>
  <si>
    <t>1.18</t>
  </si>
  <si>
    <t>Gunnebo Hook, Safety Hook BK
Крюк пневматической лебедки</t>
  </si>
  <si>
    <t>II</t>
  </si>
  <si>
    <r>
      <t xml:space="preserve">Top drive/Верхний привод буровой установки RT50/3150LDВ (ZJ50)
</t>
    </r>
    <r>
      <rPr>
        <b/>
        <sz val="10"/>
        <rFont val="Times New Roman"/>
        <family val="1"/>
        <charset val="204"/>
      </rPr>
      <t>Manufacturer/Производитель: 
Beijing Petroleum Machinery Factory (BPM)</t>
    </r>
  </si>
  <si>
    <t>2.1</t>
  </si>
  <si>
    <t>Power swivel/вертлюг соловой</t>
  </si>
  <si>
    <t>2.1.1</t>
  </si>
  <si>
    <t>Main motor and Air cooling device / Основной электромотор и воздухоохладитель</t>
  </si>
  <si>
    <t>2.1.2</t>
  </si>
  <si>
    <t>Brake device / Тормозной механизм</t>
  </si>
  <si>
    <t>2.1.3</t>
  </si>
  <si>
    <t>Gearbox assembly /Редукторная коробка</t>
  </si>
  <si>
    <t>2.1.4</t>
  </si>
  <si>
    <t xml:space="preserve">Washpipe assembly / Промывочная труба </t>
  </si>
  <si>
    <t>2.1.5</t>
  </si>
  <si>
    <t>Upper bail assembly / Серьга верхняя в сборе</t>
  </si>
  <si>
    <t>2.1.6</t>
  </si>
  <si>
    <t xml:space="preserve">Gooseneck assembly / Гусак в сборе </t>
  </si>
  <si>
    <t>2.2</t>
  </si>
  <si>
    <t>Pipe handler device / Система подачи труб в сборе</t>
  </si>
  <si>
    <t>2.2.1</t>
  </si>
  <si>
    <t>Rotating head assembly / Вращающаяся головка в сборе</t>
  </si>
  <si>
    <t>2.2.2</t>
  </si>
  <si>
    <t xml:space="preserve">Links and declined / Штропа </t>
  </si>
  <si>
    <t>2.2.3</t>
  </si>
  <si>
    <t>Side backup tong assembly / Задерживающий трубный ключ с сборе</t>
  </si>
  <si>
    <t>2.2.4</t>
  </si>
  <si>
    <t>IBOP  assembly / Вставной ПВП в сборе</t>
  </si>
  <si>
    <t>2.2.5</t>
  </si>
  <si>
    <t>Lifting ring  / Подъёмное кольцо</t>
  </si>
  <si>
    <t>2.2.6</t>
  </si>
  <si>
    <t>Elevator 350T  5" / Элеватор 350T  5"</t>
  </si>
  <si>
    <t>2.3</t>
  </si>
  <si>
    <t>Electric control system / Система электроуправления</t>
  </si>
  <si>
    <t>2.3.1</t>
  </si>
  <si>
    <t>Main control system (model A) / Центральная система управления (модель А)</t>
  </si>
  <si>
    <t>2.3.2</t>
  </si>
  <si>
    <t>Driller's panel / Пульт управления бурильщика</t>
  </si>
  <si>
    <t>2.3.3</t>
  </si>
  <si>
    <t>Electric control house / Станция электроуправления</t>
  </si>
  <si>
    <t>2.3.5</t>
  </si>
  <si>
    <t>Control and communication / Упрвление и каналы связи</t>
  </si>
  <si>
    <t>2.3.8</t>
  </si>
  <si>
    <t>Accessory of communication and transmission / Канал связи и трансмиссия</t>
  </si>
  <si>
    <t>2..4</t>
  </si>
  <si>
    <t xml:space="preserve">Hydraulic control system/ Система гидроуправления </t>
  </si>
  <si>
    <t>2.4.1</t>
  </si>
  <si>
    <t>Hydraulic resource / Гидравлика</t>
  </si>
  <si>
    <t>2.4.2</t>
  </si>
  <si>
    <t>Control valve bank / Группа распределителей</t>
  </si>
  <si>
    <t>2.4.3</t>
  </si>
  <si>
    <t>Hydraulic pipeline / Гидравлический трубопровод</t>
  </si>
  <si>
    <t>2.4.4</t>
  </si>
  <si>
    <t>see GA / см.ГП</t>
  </si>
  <si>
    <t>2.5</t>
  </si>
  <si>
    <t>Guide rail and pulley / Направляющий рельс и ролик</t>
  </si>
  <si>
    <t>2.5.1</t>
  </si>
  <si>
    <t>Single guide beam / Направляющая балка</t>
  </si>
  <si>
    <t>2.5.2</t>
  </si>
  <si>
    <t>Guide rail connecting parts / Направляющий рельс и соединительные детали</t>
  </si>
  <si>
    <t>2.5.3</t>
  </si>
  <si>
    <t>Traveling trolley  / Самоходная тележка</t>
  </si>
  <si>
    <t>2.5.4</t>
  </si>
  <si>
    <t>Drilling pipe defend core  / Переводник для бурильной трубы</t>
  </si>
  <si>
    <t>2.5.5</t>
  </si>
  <si>
    <t xml:space="preserve">Protecting joint / Защитное соединение </t>
  </si>
  <si>
    <t>2.5.6</t>
  </si>
  <si>
    <t xml:space="preserve">Cable slot / Лоток для кабеля </t>
  </si>
  <si>
    <t>2.11</t>
  </si>
  <si>
    <t>20 feet open top container /контейнер, открытый сверху, 20 футов</t>
  </si>
  <si>
    <t>2.12</t>
  </si>
  <si>
    <t>20' Container / Контейнер 20 футов</t>
  </si>
  <si>
    <t>2.15</t>
  </si>
  <si>
    <t>lot/к-т</t>
  </si>
  <si>
    <t>Heated extension piping/Электротепловые кабели</t>
  </si>
  <si>
    <t>2.14</t>
  </si>
  <si>
    <t>DIESEL GENERATOR  / ДИЗЕЛЬ-ГЕНЕРАТОР</t>
  </si>
  <si>
    <t>V</t>
  </si>
  <si>
    <r>
      <rPr>
        <b/>
        <u/>
        <sz val="10"/>
        <rFont val="Times New Roman"/>
        <family val="1"/>
        <charset val="204"/>
      </rPr>
      <t>Solid Control System/Система контроля твердой фазы буровой установки RT50/3150LDВ (ZJ50)</t>
    </r>
    <r>
      <rPr>
        <b/>
        <sz val="10"/>
        <rFont val="Times New Roman"/>
        <family val="1"/>
        <charset val="204"/>
      </rPr>
      <t xml:space="preserve">
Manufacturer/Производитель: 
Petro HD Equipment Ltd</t>
    </r>
  </si>
  <si>
    <t>5.1</t>
  </si>
  <si>
    <t xml:space="preserve">Tanks&amp;accessories/Емкости и дополнительное оборудование </t>
  </si>
  <si>
    <t>5.1.1</t>
  </si>
  <si>
    <t>each</t>
  </si>
  <si>
    <t>Shale shake tank/
Емкость вибросита</t>
  </si>
  <si>
    <t>5.1.2</t>
  </si>
  <si>
    <t>Mid tank/
Осреднительная емкость</t>
  </si>
  <si>
    <t>5.1.3</t>
  </si>
  <si>
    <t>Suction tank/
Приемная емкость</t>
  </si>
  <si>
    <t>5.1.4</t>
  </si>
  <si>
    <t xml:space="preserve">each </t>
  </si>
  <si>
    <t>Storage tank #1/
Запасная (резервная) емкость №1</t>
  </si>
  <si>
    <t>5.1.5</t>
  </si>
  <si>
    <t>Storage tank #2/
Запасная (резервная) емкость №2</t>
  </si>
  <si>
    <t>5.1.6</t>
  </si>
  <si>
    <t>Supply &amp; cooling tank,  trip tank /
Емкость подачи и охлаждения, доливная емкость</t>
  </si>
  <si>
    <t>5.1.7</t>
  </si>
  <si>
    <t>Water tank/Водяная емкость</t>
  </si>
  <si>
    <t>5.1.8</t>
  </si>
  <si>
    <t>set</t>
  </si>
  <si>
    <t>Skid mounted priming manifold /Смонтированная на полозьях система долива</t>
  </si>
  <si>
    <t>5.1.9</t>
  </si>
  <si>
    <t xml:space="preserve">Skid mounted weighting system/
Система утяжеления бурового раствора, смонтированная на полозьях </t>
  </si>
  <si>
    <t>5.1.10</t>
  </si>
  <si>
    <t>Ladders, walkways &amp; balusters/
Переходы и площадки</t>
  </si>
  <si>
    <t>5.1.11</t>
  </si>
  <si>
    <t xml:space="preserve">Shale Shake skid/
Основание виброситной установки         </t>
  </si>
  <si>
    <t>5.1.12</t>
  </si>
  <si>
    <t>Wellhead mud returning pipe/
Выкидная линия бурового раствора с устья скважины</t>
  </si>
  <si>
    <t>5.1.13</t>
  </si>
  <si>
    <t>piece</t>
  </si>
  <si>
    <t>Connecting pipes between tanks/
Соединительные линии между емкостями</t>
  </si>
  <si>
    <t>5.1.14</t>
  </si>
  <si>
    <t>Positioning poles between tanks/
Основания в емкостном блоке</t>
  </si>
  <si>
    <t>5.1.15</t>
  </si>
  <si>
    <t>Mud test house/
Блок анализа буровых растворов</t>
  </si>
  <si>
    <t>5.2</t>
  </si>
  <si>
    <t>Major equipment in system/
Основное оборудование в системе</t>
  </si>
  <si>
    <t>5.2.3</t>
  </si>
  <si>
    <t>Vacuum degasser/
Вакуумный дегазатор</t>
  </si>
  <si>
    <t>5.2.4</t>
  </si>
  <si>
    <t>Priming pump/
Насос подачи жидкости</t>
  </si>
  <si>
    <t>5.2.5</t>
  </si>
  <si>
    <t>Agitators /
Смеситель бурового раствора</t>
  </si>
  <si>
    <t>5.2.6</t>
  </si>
  <si>
    <t xml:space="preserve">Supply pmp/
Насос подачи жидкости </t>
  </si>
  <si>
    <t>5.2.7</t>
  </si>
  <si>
    <t xml:space="preserve">Weighting pumps/
Насос утяжеления бурраствора  </t>
  </si>
  <si>
    <t>5.2.8</t>
  </si>
  <si>
    <t>Infusing pumps/
Насос подачи жидкости</t>
  </si>
  <si>
    <t>5.2.9</t>
  </si>
  <si>
    <t>Water pumps/
Водяной насос</t>
  </si>
  <si>
    <t>5.2.10</t>
  </si>
  <si>
    <t>Turbo flowmeter/
Счетчик для жидкостей и газов</t>
  </si>
  <si>
    <t>5.2.11</t>
  </si>
  <si>
    <t>Hot water circulating pumps/
Циркуляционный насос для горячей воды</t>
  </si>
  <si>
    <t>5.2.12</t>
  </si>
  <si>
    <t>Wind cooling type radiator/
Радиатор воздушного охлаждения</t>
  </si>
  <si>
    <t>5.2.13</t>
  </si>
  <si>
    <t xml:space="preserve">Jet hoppers/Струйная воронка </t>
  </si>
  <si>
    <t>5.2.14</t>
  </si>
  <si>
    <t>Dispensing hopper/
Диспергатор</t>
  </si>
  <si>
    <t>5.2.15</t>
  </si>
  <si>
    <t>Eye wash station/
Установка экстренной промывки глаз</t>
  </si>
  <si>
    <t>5.2.16</t>
  </si>
  <si>
    <t>55kw pump/ насос 55 кВт</t>
  </si>
  <si>
    <t>5.2.17</t>
  </si>
  <si>
    <t>Switch for change for the desilter and charge pump/Переключатель илоотделителя для питания насоса</t>
  </si>
  <si>
    <t>5.2.18</t>
  </si>
  <si>
    <t>Valve and Fittins/Клапан и арматура</t>
  </si>
  <si>
    <t>5.3.0</t>
  </si>
  <si>
    <t xml:space="preserve">Explosion-proof electric lights &amp; control system at solid control area/
Взрывозащищенная система электроосвещения и контроля </t>
  </si>
  <si>
    <t>5.3.1</t>
  </si>
  <si>
    <t>Explosion-proof wireline from tank to MCC house/
Взрывозащищенная проводная линия связи от емкости к системе управления электродвигателями</t>
  </si>
  <si>
    <t>5.4</t>
  </si>
  <si>
    <t>375BBLs fuel tank / 375BBL емкость для топлива</t>
  </si>
  <si>
    <t>5.4.1</t>
  </si>
  <si>
    <t>Tank / Емкость</t>
  </si>
  <si>
    <t>5.4.2</t>
  </si>
  <si>
    <t>Fuel pumps / Топливный насос</t>
  </si>
  <si>
    <t>5.4.3</t>
  </si>
  <si>
    <t xml:space="preserve">Electric control system/
Система электроуправления </t>
  </si>
  <si>
    <t>5.4.4</t>
  </si>
  <si>
    <t xml:space="preserve">Filters/Фильтры </t>
  </si>
  <si>
    <t>5.5</t>
  </si>
  <si>
    <t>POOR BOY DEGASSER / ДЕГАЗАТОР (секционный, типа POOR BOY)</t>
  </si>
  <si>
    <t>5.5.1</t>
  </si>
  <si>
    <t>VI</t>
  </si>
  <si>
    <r>
      <rPr>
        <b/>
        <u/>
        <sz val="10"/>
        <rFont val="Times New Roman"/>
        <family val="1"/>
        <charset val="204"/>
      </rPr>
      <t>Well Control System/Система управления скважиной буровой установки RT50/3150LDВ (ZJ50)</t>
    </r>
    <r>
      <rPr>
        <b/>
        <sz val="10"/>
        <rFont val="Times New Roman"/>
        <family val="1"/>
        <charset val="204"/>
      </rPr>
      <t xml:space="preserve">
Manufacturer/Производитель: 
Shanghai Shenkai Petroleum Chemical Equipment Group Co., Ltd</t>
    </r>
  </si>
  <si>
    <t>6.1</t>
  </si>
  <si>
    <t>13 5/8"-5000PSI BOP Stack / ПВП 13 5/8”-5000 PSI</t>
  </si>
  <si>
    <t>6.1.1</t>
  </si>
  <si>
    <t>Ea.</t>
  </si>
  <si>
    <r>
      <t>13 5/8"-5000PSI Annular BOP</t>
    </r>
    <r>
      <rPr>
        <i/>
        <sz val="10"/>
        <color indexed="18"/>
        <rFont val="Times New Roman"/>
        <family val="1"/>
        <charset val="204"/>
      </rPr>
      <t xml:space="preserve"> /</t>
    </r>
    <r>
      <rPr>
        <b/>
        <i/>
        <sz val="10"/>
        <color indexed="18"/>
        <rFont val="Times New Roman"/>
        <family val="1"/>
        <charset val="204"/>
      </rPr>
      <t xml:space="preserve"> Универсальный превентор 13 5/8”-5000PSI </t>
    </r>
    <r>
      <rPr>
        <i/>
        <sz val="10"/>
        <color indexed="18"/>
        <rFont val="Times New Roman"/>
        <family val="1"/>
        <charset val="204"/>
      </rPr>
      <t xml:space="preserve">
Bore: 13 5/8"  /  Внутренний диаметр: 13 5/8"                                                                          
 Working pressure: 5000PSI (35MPa) / Рабочее давление : 5000PSI (35MPa)                                              
Top connection type: 13 5/8"-5000PSI 6BX BX160 Studded  / Верхнее соединение:  13 5/8"-5000PSI 6BX BX160 (на шпильках)            
Bottom connection type:13 5/8"-5000PSI 6BX BX160 Flanged  / Нижнее соединение: 13 5/8"-5000PSI 6BX BX160 (фланцевое)      
Weight (Kg): 6517  / Вес(кг):   6517                                                                                                                                                           
Dimensions (mm): 1270×1270×1227  / Размеры(мм):  1270×1270×1227                                                 
Anti-H2S: Yes / Анти -H2S: Да</t>
    </r>
  </si>
  <si>
    <t>6.1.2</t>
  </si>
  <si>
    <r>
      <t xml:space="preserve">13 5/8"-5000PSI Single Ram BOP  /Одноплашечный превентор 13 5/8”-5000 PSI
( 5" Rams installed ) / (плашки на 5” установлены)                                                                            </t>
    </r>
    <r>
      <rPr>
        <i/>
        <sz val="10"/>
        <color indexed="18"/>
        <rFont val="Times New Roman"/>
        <family val="1"/>
        <charset val="204"/>
      </rPr>
      <t xml:space="preserve">                                                            
Bore: 13 5/8" / Внутренний диаметр: 13 5/8"                                                                               
Working pressure: 5000PSI (35MPa) / Рабочее давление: 5000PSI (35MPa)                                               
Top connection type: 13 5/8"-5000PSI 6BX BX160 Flanged / Верхнее соединение:  13 5/8"-5000PSI 6BX BX160 (фланцевое)            
Bottom connection type:13 5/8"-5000PSI 6BX BX160 Flanged / Нижнее соединение  13 5/8"-5000PSI 6BX BX160 (фланцевое)                                                                                                                                                                                                       Side outlet type:1,2 9/16″-5000psi 6BX  Studded /   Боковой отвод: 1,2 9/16″-5000psi 6BX (на шпильках)        
Weight (Kg): 4398 / Вес(кг): 4398                                                                            
Dimensions (mm): 2468×970×950 / Размеры(мм): 2468×970×950                                                 
Ram type: 5" rams installed / Тип плашек: плашки на 5” установлены                                                                      
Anti-H2S: Yes / Анти-H2S:Да</t>
    </r>
  </si>
  <si>
    <t>6.1.3</t>
  </si>
  <si>
    <r>
      <t xml:space="preserve">13 5/8"-5000PSI Single Ram BOP / </t>
    </r>
    <r>
      <rPr>
        <i/>
        <sz val="10"/>
        <color indexed="18"/>
        <rFont val="Times New Roman"/>
        <family val="1"/>
        <charset val="204"/>
      </rPr>
      <t xml:space="preserve">  Одноплашечный превентор 13 5/8”-5000 PSI
</t>
    </r>
    <r>
      <rPr>
        <b/>
        <i/>
        <sz val="10"/>
        <color indexed="18"/>
        <rFont val="Times New Roman"/>
        <family val="1"/>
        <charset val="204"/>
      </rPr>
      <t xml:space="preserve">(Blind Rams installed) / (Глухие плашки установленны) </t>
    </r>
    <r>
      <rPr>
        <i/>
        <sz val="10"/>
        <color indexed="18"/>
        <rFont val="Times New Roman"/>
        <family val="1"/>
        <charset val="204"/>
      </rPr>
      <t xml:space="preserve">                                                                                                                                             
Bore: 13 5/8" / Внутренний диаметр: 13 5/8"                                                                                
Working pressure: 5000PSI (35MPa) / Рабочее давление:  5000PSI (35MPa)                                               
Top connection type: 13 5/8"-5000PSI 6BX BX160 Flanged  / Верхнее соединение: 13 5/8"-5000PSI 6BX BX160 (фланцевое)           
Bottom connection type:13 5/8"-5000PSI 6BX BX160 Flanged / Нижнее соединение: 13 5/8"-5000PSI 6BX BX160(фланцевое)        
Side outlet type:1,2 9/16″-5000psi 6BX  Studded  / Боковой отвод:  1,2 9/16″-5000psi 6BX (на шпильках)    
Weight (Kg):4398 / Вес(кг):  4398                                                                              
Dimensions (mm):  2468×970×950 / Размеры(мм):2468×970×950                                                
Ram type: Blind rams installed / Тип плашек: Глухие плашки установлены                                          
Anti-H2S: Yes / Анти-H2S: Да</t>
    </r>
  </si>
  <si>
    <t>6.1.4</t>
  </si>
  <si>
    <r>
      <t>13 5/8"-5000PSI Drilling Spool</t>
    </r>
    <r>
      <rPr>
        <i/>
        <sz val="10"/>
        <color indexed="18"/>
        <rFont val="Times New Roman"/>
        <family val="1"/>
        <charset val="204"/>
      </rPr>
      <t xml:space="preserve">   / Катушка превентора
13 5/8”-5000 PSI                                                                                             
Bore: 13 5/8"/ Внутренний диаметр: 13 5/8"                                                                               
Working pressure: 5000PSI (35MPa) / Рабочее давление :   5000PSI (35MPa)                                           
Top connection type: 13 5/8"-5000PSI 6BX BX160 Flanged  / Верхнее соединение:13 5/8"-5000PSI 6BX BX160 (флянцевое)         
Bottom connection type:13 5/8"-5000PSI 6BX BX160 Flanged / Нижнее соединение: 13 5/8"-5000PSI 6BX BX160 (флянцевое)      
Side outlet type: 2,4 1/16″-5000psi 6BX  Flanged  / Боковой отвод:  2,4 1/16″-5000psi 6BX (флянцевое)
Weight (Kg): 823 / Вес(кг): 823
Dimensions (mm): 950×650  / Размеры(мм): 950×650                                                                                                                                                                                                                     Anti-H2S: Yes / Анти- H2S: Да                    </t>
    </r>
  </si>
  <si>
    <t>6.1.10</t>
  </si>
  <si>
    <t>Set.</t>
  </si>
  <si>
    <t>KB16 BOP Testing Pump with recorder(Mechanical discal recorder) / Насос для испытания ПВП KB16 с писчиком (механический дисковой писчик)</t>
  </si>
  <si>
    <t>6.1.11</t>
  </si>
  <si>
    <t>BOP Testing Base (Including bottom flange, universal joint, drill pipe, bolts, nuts and gasket)with5" test stick / Испытательный комплект ПВП (включая нижний фланец, шарнир, бупильную трубу, метизы и сальники) с испытательным патрубком на 5”</t>
  </si>
  <si>
    <t>6.1.12</t>
  </si>
  <si>
    <t>BOP Stack Lifting Device / Устройство подъема ПВП</t>
  </si>
  <si>
    <t>6.3</t>
  </si>
  <si>
    <t>BOP Control Unit / Система управления ПВП</t>
  </si>
  <si>
    <t>6.3.1</t>
  </si>
  <si>
    <t>FKQ8006 BOP Control Unit with one remote control panel, two driller panel, two air cable ,alarm system,attemperator. / Система управления ПВП FKQ8006  с пультом дистанционного управления, двумя пультами управления бурильщика, двумя воздушными кабелями, системой аварийной сигнализации и пароохладителем.</t>
  </si>
  <si>
    <t>VII</t>
  </si>
  <si>
    <r>
      <rPr>
        <b/>
        <u/>
        <sz val="10"/>
        <rFont val="Times New Roman"/>
        <family val="1"/>
        <charset val="204"/>
      </rPr>
      <t>Logging Unit/Каротажная система буровой установки RT50/3150LDВ (ZJ50)</t>
    </r>
    <r>
      <rPr>
        <b/>
        <sz val="10"/>
        <rFont val="Times New Roman"/>
        <family val="1"/>
        <charset val="204"/>
      </rPr>
      <t xml:space="preserve">
Manufacturer/Производитель: 
Shanghai Shenkai Petroleum Chemical Equipment Group Co., Ltd</t>
    </r>
  </si>
  <si>
    <t>7.1</t>
  </si>
  <si>
    <t xml:space="preserve">Cabin A0  / Кабина А0 </t>
  </si>
  <si>
    <t>7.1.1</t>
  </si>
  <si>
    <t>Pressurized explosion-proof Cabin A0 /  Герметичная взрывозащитная кабина А0</t>
  </si>
  <si>
    <t>Size： Length:8.00m, width:2.44m, height:2.75m / Размеры: Длина: 8.00m,ширина:2.44m, высота: 2.75m .</t>
  </si>
  <si>
    <t xml:space="preserve">  Length with skid mounted:8.50m ,Weight: 13.5T / Длина при установке на полозьях 8.50 м, вес 13.5 т</t>
  </si>
  <si>
    <t>7.2</t>
  </si>
  <si>
    <t>Power system  / Электроэнергетическая система</t>
  </si>
  <si>
    <t>7.2.1</t>
  </si>
  <si>
    <t>Distribution System：protection of creepage、over-current、lack-phase、zero line with power and so on / Система распределения: предохранение от утечки по поверхности диэлектрика, сверхтока, недостатка фазы, линии нуля электроснабжения и т.д.</t>
  </si>
  <si>
    <t>7.2.2</t>
  </si>
  <si>
    <t>Transformer :   25KVA,                                    Input 3 phases:  440V、380V、220V、110v option,   Output 3 phases: 380V / Трансформатор: 25 кВ*А,     Мощность на входе 3 фаз: 440V, 380V, 220V, 110V на выбор.  Мощность на выходе 3 фаз: 380V</t>
  </si>
  <si>
    <t>7.2.3</t>
  </si>
  <si>
    <t xml:space="preserve">SK-9U03 UPS 3KVA （wide frequency and voltage） Input ：220V±30%、35HZ-65HZ。Output ：220V±2%、50HZ±1HZ、/ Система бесперебойного электроснабжения SK-9U03  (широкие частоты и напряжение)   Мощность на входе: 220V±30%、35HZ-65HZ. Мощность на выходе: 220V±2%、50HZ±1HZ </t>
  </si>
  <si>
    <t>7.3</t>
  </si>
  <si>
    <t>Pressurized Explosion-proof System / Герметичная взрывоустойчивая система</t>
  </si>
  <si>
    <t>VIII</t>
  </si>
  <si>
    <r>
      <rPr>
        <b/>
        <u/>
        <sz val="10"/>
        <rFont val="Times New Roman"/>
        <family val="1"/>
        <charset val="204"/>
      </rPr>
      <t>Boiler/ Котельная</t>
    </r>
    <r>
      <rPr>
        <b/>
        <sz val="10"/>
        <rFont val="Times New Roman"/>
        <family val="1"/>
        <charset val="204"/>
      </rPr>
      <t xml:space="preserve">
Manufacturer/Производитель: 
Cangzhou Huabei Petroleum Feida Drilling Equipment Co., Ltd.</t>
    </r>
  </si>
  <si>
    <t>B</t>
  </si>
  <si>
    <t>set/комплект</t>
  </si>
  <si>
    <t>Steam supply system/Система пароснабжения</t>
  </si>
  <si>
    <t>B.1</t>
  </si>
  <si>
    <t>Crude oil steam boiler / Паровой бойлер,работающий на сырой нефти</t>
  </si>
  <si>
    <t>B.2</t>
  </si>
  <si>
    <t>Heat preservation boiler house / Теплоизолированное помещение бойлерной</t>
  </si>
  <si>
    <t>B.3</t>
  </si>
  <si>
    <t>Heat preservation crude oil tank / Теплоизолированная емкость для сырой нефти</t>
  </si>
  <si>
    <t>B.4</t>
  </si>
  <si>
    <t>Heat preservation water tank / Теплоизолированная емкость для воды</t>
  </si>
  <si>
    <t>B.5</t>
  </si>
  <si>
    <t>Slings for camp / Стропа для вагонов</t>
  </si>
  <si>
    <t>Жилой комплекc</t>
  </si>
  <si>
    <t>РИГ000469 + 00000591</t>
  </si>
  <si>
    <t>РИГ000465+ РИГ000196</t>
  </si>
  <si>
    <t>Система радиоканальной автомат. пожарной сигнализации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</si>
</sst>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6" formatCode="#,##0_ "/>
    <numFmt numFmtId="167" formatCode="0.00_ "/>
  </numFmts>
  <fonts count="34">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sz val="12"/>
      <color indexed="8"/>
      <name val="Times New Roman"/>
      <family val="1"/>
      <charset val="204"/>
    </font>
    <font>
      <sz val="14"/>
      <color theme="1"/>
      <name val="Times New Roman"/>
      <family val="1"/>
      <charset val="204"/>
    </font>
    <font>
      <b/>
      <sz val="12"/>
      <color indexed="8"/>
      <name val="Times New Roman"/>
      <family val="1"/>
      <charset val="204"/>
    </font>
    <font>
      <sz val="11"/>
      <color indexed="8"/>
      <name val="Calibri"/>
      <family val="2"/>
      <charset val="204"/>
    </font>
    <font>
      <i/>
      <sz val="12"/>
      <color indexed="8"/>
      <name val="Times New Roman"/>
      <family val="1"/>
      <charset val="204"/>
    </font>
    <font>
      <b/>
      <sz val="12"/>
      <name val="Times New Roman"/>
      <family val="1"/>
      <charset val="204"/>
    </font>
    <font>
      <sz val="12"/>
      <name val="Times New Roman"/>
      <family val="1"/>
      <charset val="204"/>
    </font>
    <font>
      <sz val="8"/>
      <name val="Times New Roman"/>
      <family val="1"/>
      <charset val="204"/>
    </font>
    <font>
      <sz val="10"/>
      <name val="Arial Cyr"/>
      <charset val="204"/>
    </font>
    <font>
      <sz val="10"/>
      <name val="Times New Roman"/>
      <family val="1"/>
      <charset val="204"/>
    </font>
    <font>
      <b/>
      <sz val="10"/>
      <name val="Times New Roman"/>
      <family val="1"/>
      <charset val="204"/>
    </font>
    <font>
      <b/>
      <i/>
      <sz val="10"/>
      <name val="Times New Roman"/>
      <family val="1"/>
      <charset val="204"/>
    </font>
    <font>
      <b/>
      <u/>
      <sz val="10"/>
      <name val="Times New Roman"/>
      <family val="1"/>
      <charset val="204"/>
    </font>
    <font>
      <b/>
      <i/>
      <sz val="11"/>
      <color indexed="18"/>
      <name val="Times New Roman"/>
      <family val="1"/>
      <charset val="204"/>
    </font>
    <font>
      <b/>
      <i/>
      <sz val="10"/>
      <color indexed="18"/>
      <name val="Times New Roman"/>
      <family val="1"/>
      <charset val="204"/>
    </font>
    <font>
      <sz val="12"/>
      <name val="宋体"/>
      <charset val="134"/>
    </font>
    <font>
      <i/>
      <sz val="10"/>
      <color indexed="18"/>
      <name val="Times New Roman"/>
      <family val="1"/>
      <charset val="204"/>
    </font>
    <font>
      <i/>
      <sz val="10"/>
      <color rgb="FF002060"/>
      <name val="Times New Roman"/>
      <family val="1"/>
      <charset val="204"/>
    </font>
    <font>
      <i/>
      <sz val="10"/>
      <color rgb="FFFF0000"/>
      <name val="Times New Roman"/>
      <family val="1"/>
      <charset val="204"/>
    </font>
    <font>
      <b/>
      <i/>
      <sz val="11"/>
      <color rgb="FF002060"/>
      <name val="Times New Roman"/>
      <family val="1"/>
      <charset val="204"/>
    </font>
    <font>
      <b/>
      <i/>
      <sz val="10"/>
      <color rgb="FF002060"/>
      <name val="Times New Roman"/>
      <family val="1"/>
      <charset val="204"/>
    </font>
    <font>
      <i/>
      <sz val="10"/>
      <color indexed="8"/>
      <name val="Times New Roman"/>
      <family val="1"/>
      <charset val="204"/>
    </font>
    <font>
      <i/>
      <sz val="11"/>
      <color indexed="18"/>
      <name val="Times New Roman"/>
      <family val="1"/>
      <charset val="204"/>
    </font>
    <font>
      <b/>
      <sz val="11"/>
      <color indexed="18"/>
      <name val="Times New Roman"/>
      <family val="1"/>
      <charset val="204"/>
    </font>
    <font>
      <sz val="10"/>
      <name val="Helv"/>
      <family val="2"/>
    </font>
    <font>
      <b/>
      <i/>
      <sz val="11"/>
      <color theme="3" tint="-0.249977111117893"/>
      <name val="Times New Roman"/>
      <family val="1"/>
      <charset val="204"/>
    </font>
    <font>
      <sz val="11"/>
      <name val="Times New Roman"/>
      <family val="1"/>
      <charset val="204"/>
    </font>
    <font>
      <sz val="11"/>
      <color indexed="18"/>
      <name val="Times New Roman"/>
      <family val="1"/>
      <charset val="204"/>
    </font>
    <font>
      <b/>
      <i/>
      <sz val="12"/>
      <color indexed="56"/>
      <name val="Times New Roman"/>
      <family val="1"/>
      <charset val="204"/>
    </font>
  </fonts>
  <fills count="10">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indexed="13"/>
        <bgColor indexed="64"/>
      </patternFill>
    </fill>
    <fill>
      <patternFill patternType="solid">
        <fgColor indexed="42"/>
        <bgColor indexed="64"/>
      </patternFill>
    </fill>
    <fill>
      <patternFill patternType="solid">
        <fgColor theme="6" tint="0.59999389629810485"/>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164" fontId="8" fillId="0" borderId="0" applyFont="0" applyFill="0" applyBorder="0" applyAlignment="0" applyProtection="0"/>
    <xf numFmtId="0" fontId="13" fillId="0" borderId="0"/>
    <xf numFmtId="9" fontId="13" fillId="0" borderId="0" applyFont="0" applyFill="0" applyBorder="0" applyAlignment="0" applyProtection="0"/>
    <xf numFmtId="0" fontId="20" fillId="0" borderId="0">
      <alignment vertical="center"/>
    </xf>
    <xf numFmtId="0" fontId="29" fillId="0" borderId="0"/>
  </cellStyleXfs>
  <cellXfs count="164">
    <xf numFmtId="0" fontId="0" fillId="0" borderId="0" xfId="0"/>
    <xf numFmtId="0" fontId="5"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Fill="1" applyBorder="1" applyAlignment="1">
      <alignment horizontal="left"/>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Border="1" applyAlignment="1">
      <alignment horizontal="justify" wrapText="1"/>
    </xf>
    <xf numFmtId="0" fontId="1" fillId="0" borderId="0" xfId="0" applyFont="1" applyFill="1" applyAlignment="1">
      <alignment horizontal="center"/>
    </xf>
    <xf numFmtId="0" fontId="1" fillId="0" borderId="2" xfId="0" applyFont="1" applyBorder="1" applyAlignment="1">
      <alignment wrapText="1"/>
    </xf>
    <xf numFmtId="0" fontId="1" fillId="0" borderId="0" xfId="0" applyFont="1" applyFill="1" applyAlignment="1">
      <alignment vertical="center"/>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1"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0" fillId="2" borderId="7" xfId="0" applyFont="1" applyFill="1" applyBorder="1" applyAlignment="1">
      <alignment vertical="center"/>
    </xf>
    <xf numFmtId="0" fontId="1" fillId="2" borderId="9" xfId="0" applyFont="1" applyFill="1" applyBorder="1" applyAlignment="1">
      <alignment vertical="center" wrapText="1"/>
    </xf>
    <xf numFmtId="0" fontId="10" fillId="2" borderId="9" xfId="0" applyFont="1" applyFill="1" applyBorder="1" applyAlignment="1">
      <alignment vertical="center"/>
    </xf>
    <xf numFmtId="0" fontId="4" fillId="2" borderId="7" xfId="0" applyFont="1" applyFill="1" applyBorder="1" applyAlignment="1">
      <alignment vertical="center"/>
    </xf>
    <xf numFmtId="0" fontId="1" fillId="2" borderId="9" xfId="0" applyFont="1" applyFill="1" applyBorder="1" applyAlignment="1">
      <alignment horizontal="right" vertical="center" wrapText="1"/>
    </xf>
    <xf numFmtId="0" fontId="11" fillId="0" borderId="3" xfId="0" applyFont="1" applyFill="1" applyBorder="1" applyAlignment="1">
      <alignment horizontal="center" vertical="center"/>
    </xf>
    <xf numFmtId="4" fontId="5" fillId="0" borderId="0" xfId="0" applyNumberFormat="1" applyFont="1" applyFill="1" applyBorder="1" applyAlignment="1">
      <alignment horizontal="left"/>
    </xf>
    <xf numFmtId="4" fontId="1" fillId="0" borderId="0" xfId="0" applyNumberFormat="1" applyFont="1" applyFill="1" applyAlignment="1">
      <alignment horizontal="left" vertical="center" wrapText="1"/>
    </xf>
    <xf numFmtId="4" fontId="10" fillId="2" borderId="9" xfId="0" applyNumberFormat="1" applyFont="1" applyFill="1" applyBorder="1" applyAlignment="1">
      <alignment vertical="center"/>
    </xf>
    <xf numFmtId="4" fontId="11" fillId="0" borderId="0" xfId="0" applyNumberFormat="1" applyFont="1" applyFill="1" applyBorder="1" applyAlignment="1">
      <alignment horizontal="left" vertical="center" wrapText="1"/>
    </xf>
    <xf numFmtId="4" fontId="1" fillId="0" borderId="0" xfId="0" applyNumberFormat="1" applyFont="1" applyFill="1"/>
    <xf numFmtId="4" fontId="4" fillId="2" borderId="9" xfId="0" applyNumberFormat="1" applyFont="1" applyFill="1" applyBorder="1" applyAlignment="1">
      <alignment vertical="center" wrapText="1"/>
    </xf>
    <xf numFmtId="4" fontId="1" fillId="0" borderId="0" xfId="0" applyNumberFormat="1" applyFont="1" applyAlignment="1">
      <alignment horizontal="left" vertical="center"/>
    </xf>
    <xf numFmtId="4" fontId="5" fillId="0" borderId="0" xfId="0" applyNumberFormat="1" applyFont="1" applyFill="1" applyBorder="1" applyAlignment="1">
      <alignment horizontal="center" vertical="center"/>
    </xf>
    <xf numFmtId="4" fontId="1" fillId="3" borderId="3" xfId="0" applyNumberFormat="1" applyFont="1" applyFill="1" applyBorder="1" applyAlignment="1">
      <alignment vertical="center" wrapText="1"/>
    </xf>
    <xf numFmtId="4" fontId="10" fillId="3" borderId="3" xfId="0" applyNumberFormat="1" applyFont="1" applyFill="1" applyBorder="1" applyAlignment="1">
      <alignment vertical="center"/>
    </xf>
    <xf numFmtId="4" fontId="1" fillId="3" borderId="8" xfId="1" applyNumberFormat="1" applyFont="1" applyFill="1" applyBorder="1" applyAlignment="1">
      <alignment horizontal="center" vertical="center"/>
    </xf>
    <xf numFmtId="4" fontId="1" fillId="0" borderId="0" xfId="0" applyNumberFormat="1" applyFont="1" applyFill="1" applyAlignment="1">
      <alignment horizontal="center" vertical="center"/>
    </xf>
    <xf numFmtId="4" fontId="4" fillId="3" borderId="3" xfId="0" applyNumberFormat="1" applyFont="1" applyFill="1" applyBorder="1" applyAlignment="1">
      <alignment vertical="center" wrapText="1"/>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4" fontId="1" fillId="0" borderId="3" xfId="0" applyNumberFormat="1" applyFont="1" applyFill="1" applyBorder="1" applyAlignment="1">
      <alignment vertical="center" wrapText="1"/>
    </xf>
    <xf numFmtId="4" fontId="1" fillId="0" borderId="3" xfId="0" applyNumberFormat="1" applyFont="1" applyFill="1" applyBorder="1" applyAlignment="1">
      <alignment horizontal="right" vertical="center" wrapText="1"/>
    </xf>
    <xf numFmtId="4" fontId="7" fillId="3" borderId="8" xfId="0" applyNumberFormat="1" applyFont="1" applyFill="1" applyBorder="1" applyAlignment="1">
      <alignment vertical="center"/>
    </xf>
    <xf numFmtId="0" fontId="11" fillId="0" borderId="0" xfId="0" applyFont="1" applyFill="1" applyBorder="1" applyAlignment="1">
      <alignment horizontal="left" vertical="center" wrapText="1"/>
    </xf>
    <xf numFmtId="0" fontId="7" fillId="3" borderId="7" xfId="0" applyFont="1" applyFill="1" applyBorder="1" applyAlignment="1">
      <alignment horizontal="right" vertical="center"/>
    </xf>
    <xf numFmtId="0" fontId="7" fillId="3" borderId="9" xfId="0" applyFont="1" applyFill="1" applyBorder="1" applyAlignment="1">
      <alignment horizontal="right" vertical="center"/>
    </xf>
    <xf numFmtId="0" fontId="7" fillId="3" borderId="8" xfId="0" applyFont="1" applyFill="1" applyBorder="1" applyAlignment="1">
      <alignment horizontal="right" vertical="center"/>
    </xf>
    <xf numFmtId="4" fontId="1" fillId="0" borderId="4"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 fontId="1" fillId="0" borderId="4" xfId="0" applyNumberFormat="1" applyFont="1" applyFill="1" applyBorder="1" applyAlignment="1">
      <alignment horizontal="right" vertical="center" wrapText="1"/>
    </xf>
    <xf numFmtId="4" fontId="1" fillId="0" borderId="6" xfId="0" applyNumberFormat="1" applyFont="1" applyFill="1" applyBorder="1" applyAlignment="1">
      <alignment horizontal="right" vertical="center" wrapText="1"/>
    </xf>
    <xf numFmtId="0" fontId="6" fillId="0" borderId="0" xfId="0" applyFont="1" applyAlignment="1">
      <alignment horizontal="justify"/>
    </xf>
    <xf numFmtId="0" fontId="0" fillId="0" borderId="0" xfId="0" applyAlignment="1"/>
    <xf numFmtId="0" fontId="6"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0" xfId="0" applyFont="1" applyFill="1" applyAlignment="1">
      <alignment horizontal="left" vertical="center" wrapText="1"/>
    </xf>
    <xf numFmtId="4" fontId="4" fillId="0" borderId="3"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0" xfId="2" applyFont="1" applyAlignment="1">
      <alignment horizontal="center" vertical="center" wrapText="1"/>
    </xf>
    <xf numFmtId="0" fontId="14" fillId="0" borderId="0" xfId="2" applyFont="1" applyFill="1" applyBorder="1" applyAlignment="1">
      <alignment horizontal="center" vertical="center" wrapText="1"/>
    </xf>
    <xf numFmtId="0" fontId="14" fillId="0" borderId="0" xfId="2" applyFont="1" applyFill="1" applyAlignment="1">
      <alignment horizontal="center" vertical="center" wrapText="1"/>
    </xf>
    <xf numFmtId="0" fontId="14" fillId="0" borderId="0" xfId="2" applyFont="1" applyAlignment="1">
      <alignment horizontal="center" vertical="center" wrapText="1"/>
    </xf>
    <xf numFmtId="49" fontId="15" fillId="4" borderId="3" xfId="2" applyNumberFormat="1" applyFont="1" applyFill="1" applyBorder="1" applyAlignment="1">
      <alignment horizontal="center" vertical="center" wrapText="1"/>
    </xf>
    <xf numFmtId="0" fontId="15" fillId="4" borderId="3" xfId="2" applyFont="1" applyFill="1" applyBorder="1" applyAlignment="1">
      <alignment horizontal="center" vertical="center" wrapText="1"/>
    </xf>
    <xf numFmtId="4" fontId="15" fillId="4" borderId="3" xfId="2" applyNumberFormat="1" applyFont="1" applyFill="1" applyBorder="1" applyAlignment="1">
      <alignment horizontal="center" vertical="center" wrapText="1"/>
    </xf>
    <xf numFmtId="3" fontId="15" fillId="4" borderId="3" xfId="2" applyNumberFormat="1" applyFont="1" applyFill="1" applyBorder="1" applyAlignment="1">
      <alignment horizontal="center" vertical="center" wrapText="1"/>
    </xf>
    <xf numFmtId="0" fontId="15" fillId="0" borderId="0" xfId="2" applyFont="1" applyFill="1" applyAlignment="1">
      <alignment horizontal="center" vertical="center" wrapText="1"/>
    </xf>
    <xf numFmtId="0" fontId="15" fillId="0" borderId="0" xfId="2" applyFont="1" applyAlignment="1">
      <alignment horizontal="center" vertical="center" wrapText="1"/>
    </xf>
    <xf numFmtId="49" fontId="15" fillId="5" borderId="3" xfId="2" applyNumberFormat="1" applyFont="1" applyFill="1" applyBorder="1" applyAlignment="1">
      <alignment horizontal="center" vertical="center" wrapText="1"/>
    </xf>
    <xf numFmtId="0" fontId="15" fillId="5" borderId="3" xfId="2" applyFont="1" applyFill="1" applyBorder="1" applyAlignment="1">
      <alignment horizontal="center" vertical="center" wrapText="1"/>
    </xf>
    <xf numFmtId="0" fontId="17" fillId="5" borderId="3" xfId="2" applyFont="1" applyFill="1" applyBorder="1" applyAlignment="1">
      <alignment horizontal="center" vertical="center" wrapText="1"/>
    </xf>
    <xf numFmtId="3" fontId="16" fillId="5" borderId="3" xfId="2" applyNumberFormat="1" applyFont="1" applyFill="1" applyBorder="1" applyAlignment="1">
      <alignment horizontal="center" vertical="center" wrapText="1"/>
    </xf>
    <xf numFmtId="49" fontId="18" fillId="0" borderId="3" xfId="2" applyNumberFormat="1" applyFont="1" applyFill="1" applyBorder="1" applyAlignment="1">
      <alignment horizontal="center" vertical="center" wrapText="1"/>
    </xf>
    <xf numFmtId="0" fontId="19" fillId="0" borderId="3"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3" xfId="4" applyFont="1" applyBorder="1" applyAlignment="1">
      <alignment horizontal="center" vertical="center"/>
    </xf>
    <xf numFmtId="0" fontId="18" fillId="0" borderId="3" xfId="2" applyFont="1" applyBorder="1" applyAlignment="1">
      <alignment horizontal="justify" vertical="center" wrapText="1"/>
    </xf>
    <xf numFmtId="3" fontId="18" fillId="0" borderId="3" xfId="2" applyNumberFormat="1" applyFont="1" applyFill="1" applyBorder="1" applyAlignment="1">
      <alignment horizontal="center" vertical="center" wrapText="1"/>
    </xf>
    <xf numFmtId="0" fontId="21" fillId="0" borderId="0" xfId="2" applyFont="1" applyFill="1" applyAlignment="1">
      <alignment horizontal="center" vertical="center" wrapText="1"/>
    </xf>
    <xf numFmtId="0" fontId="21" fillId="0" borderId="0" xfId="2" applyFont="1" applyAlignment="1">
      <alignment horizontal="center" vertical="center" wrapText="1"/>
    </xf>
    <xf numFmtId="49" fontId="21" fillId="0" borderId="3" xfId="2" applyNumberFormat="1" applyFont="1" applyFill="1" applyBorder="1" applyAlignment="1">
      <alignment horizontal="center" vertical="center" wrapText="1"/>
    </xf>
    <xf numFmtId="0" fontId="21" fillId="0" borderId="3" xfId="2" applyFont="1" applyBorder="1" applyAlignment="1">
      <alignment horizontal="center" vertical="center" wrapText="1"/>
    </xf>
    <xf numFmtId="0" fontId="21" fillId="0" borderId="3" xfId="4" applyFont="1" applyBorder="1" applyAlignment="1">
      <alignment horizontal="center" vertical="center"/>
    </xf>
    <xf numFmtId="0" fontId="21" fillId="0" borderId="3" xfId="2" applyFont="1" applyBorder="1" applyAlignment="1">
      <alignment horizontal="justify" vertical="center" wrapText="1"/>
    </xf>
    <xf numFmtId="0" fontId="21" fillId="0" borderId="3" xfId="2" applyFont="1" applyFill="1" applyBorder="1" applyAlignment="1">
      <alignment horizontal="justify" vertical="center" wrapText="1"/>
    </xf>
    <xf numFmtId="3" fontId="21" fillId="0" borderId="3" xfId="2" applyNumberFormat="1" applyFont="1" applyBorder="1" applyAlignment="1">
      <alignment horizontal="center" vertical="center" wrapText="1"/>
    </xf>
    <xf numFmtId="0" fontId="21" fillId="0" borderId="3" xfId="2" applyFont="1" applyBorder="1" applyAlignment="1">
      <alignment horizontal="left" vertical="center" wrapText="1"/>
    </xf>
    <xf numFmtId="0" fontId="23" fillId="0" borderId="3" xfId="2" applyFont="1" applyBorder="1" applyAlignment="1">
      <alignment horizontal="center" vertical="center" wrapText="1"/>
    </xf>
    <xf numFmtId="0" fontId="21" fillId="6" borderId="3" xfId="2" applyFont="1" applyFill="1" applyBorder="1" applyAlignment="1">
      <alignment horizontal="center" vertical="center" wrapText="1"/>
    </xf>
    <xf numFmtId="0" fontId="21" fillId="6" borderId="3" xfId="4" applyFont="1" applyFill="1" applyBorder="1" applyAlignment="1">
      <alignment horizontal="center" vertical="center"/>
    </xf>
    <xf numFmtId="0" fontId="21" fillId="6" borderId="3" xfId="2" applyFont="1" applyFill="1" applyBorder="1" applyAlignment="1">
      <alignment horizontal="left" vertical="center" wrapText="1"/>
    </xf>
    <xf numFmtId="0" fontId="21" fillId="0" borderId="3" xfId="2" applyFont="1" applyFill="1" applyBorder="1" applyAlignment="1">
      <alignment horizontal="center" vertical="center" wrapText="1"/>
    </xf>
    <xf numFmtId="0" fontId="21" fillId="0" borderId="3" xfId="4" applyFont="1" applyFill="1" applyBorder="1" applyAlignment="1">
      <alignment horizontal="center" vertical="center"/>
    </xf>
    <xf numFmtId="0" fontId="21" fillId="7" borderId="0" xfId="2" applyFont="1" applyFill="1" applyAlignment="1">
      <alignment horizontal="center" vertical="center" wrapText="1"/>
    </xf>
    <xf numFmtId="0" fontId="18" fillId="0" borderId="3" xfId="2" applyFont="1" applyFill="1" applyBorder="1" applyAlignment="1">
      <alignment horizontal="justify" vertical="center" wrapText="1"/>
    </xf>
    <xf numFmtId="49" fontId="24" fillId="0" borderId="3" xfId="2" applyNumberFormat="1" applyFont="1" applyFill="1" applyBorder="1" applyAlignment="1">
      <alignment horizontal="center" vertical="center" wrapText="1"/>
    </xf>
    <xf numFmtId="0" fontId="25" fillId="0" borderId="3" xfId="2" applyFont="1" applyFill="1" applyBorder="1" applyAlignment="1">
      <alignment horizontal="center" vertical="center" wrapText="1"/>
    </xf>
    <xf numFmtId="0" fontId="22" fillId="0" borderId="3" xfId="2" applyFont="1" applyFill="1" applyBorder="1" applyAlignment="1">
      <alignment horizontal="center" vertical="center" wrapText="1"/>
    </xf>
    <xf numFmtId="0" fontId="24" fillId="0" borderId="3" xfId="4" applyFont="1" applyFill="1" applyBorder="1" applyAlignment="1">
      <alignment horizontal="center" vertical="center"/>
    </xf>
    <xf numFmtId="0" fontId="24" fillId="0" borderId="3" xfId="2" applyFont="1" applyFill="1" applyBorder="1" applyAlignment="1">
      <alignment horizontal="justify" vertical="center" wrapText="1"/>
    </xf>
    <xf numFmtId="49" fontId="18" fillId="0" borderId="3" xfId="2" applyNumberFormat="1" applyFont="1" applyBorder="1" applyAlignment="1">
      <alignment horizontal="center" vertical="center" wrapText="1"/>
    </xf>
    <xf numFmtId="0" fontId="18" fillId="0" borderId="3" xfId="4" applyFont="1" applyBorder="1" applyAlignment="1">
      <alignment horizontal="justify" vertical="center" wrapText="1"/>
    </xf>
    <xf numFmtId="49" fontId="21" fillId="0" borderId="3" xfId="2" applyNumberFormat="1" applyFont="1" applyBorder="1" applyAlignment="1">
      <alignment horizontal="center" vertical="center" wrapText="1"/>
    </xf>
    <xf numFmtId="0" fontId="21" fillId="0" borderId="3" xfId="4" applyFont="1" applyBorder="1" applyAlignment="1">
      <alignment horizontal="justify" vertical="center" wrapText="1"/>
    </xf>
    <xf numFmtId="0" fontId="21" fillId="0" borderId="3" xfId="4" applyFont="1" applyFill="1" applyBorder="1" applyAlignment="1">
      <alignment horizontal="justify" vertical="center" wrapText="1"/>
    </xf>
    <xf numFmtId="0" fontId="19" fillId="0" borderId="3" xfId="2" applyFont="1" applyFill="1" applyBorder="1" applyAlignment="1">
      <alignment horizontal="center" vertical="center" wrapText="1"/>
    </xf>
    <xf numFmtId="0" fontId="18" fillId="0" borderId="3" xfId="4" applyFont="1" applyFill="1" applyBorder="1" applyAlignment="1">
      <alignment horizontal="center" vertical="center"/>
    </xf>
    <xf numFmtId="0" fontId="18" fillId="0" borderId="3" xfId="4" applyFont="1" applyFill="1" applyBorder="1" applyAlignment="1">
      <alignment horizontal="justify" vertical="center" wrapText="1"/>
    </xf>
    <xf numFmtId="0" fontId="26" fillId="0" borderId="3" xfId="2" applyFont="1" applyBorder="1" applyAlignment="1">
      <alignment horizontal="center" vertical="center" wrapText="1"/>
    </xf>
    <xf numFmtId="0" fontId="27" fillId="0" borderId="3" xfId="4" applyFont="1" applyBorder="1" applyAlignment="1">
      <alignment horizontal="center" vertical="center"/>
    </xf>
    <xf numFmtId="3" fontId="15" fillId="5" borderId="3" xfId="2" applyNumberFormat="1" applyFont="1" applyFill="1" applyBorder="1" applyAlignment="1">
      <alignment horizontal="justify" vertical="center" wrapText="1"/>
    </xf>
    <xf numFmtId="0" fontId="28" fillId="0" borderId="3" xfId="2" applyFont="1" applyFill="1" applyBorder="1" applyAlignment="1">
      <alignment horizontal="center" vertical="center" wrapText="1"/>
    </xf>
    <xf numFmtId="166" fontId="18" fillId="0" borderId="3" xfId="2" applyNumberFormat="1" applyFont="1" applyFill="1" applyBorder="1" applyAlignment="1" applyProtection="1">
      <alignment horizontal="center" vertical="center"/>
      <protection locked="0"/>
    </xf>
    <xf numFmtId="0" fontId="18" fillId="0" borderId="3" xfId="5" applyFont="1" applyFill="1" applyBorder="1" applyAlignment="1">
      <alignment horizontal="justify" vertical="center" wrapText="1"/>
    </xf>
    <xf numFmtId="0" fontId="21" fillId="0" borderId="3" xfId="5" applyFont="1" applyFill="1" applyBorder="1" applyAlignment="1">
      <alignment horizontal="center" vertical="center" wrapText="1"/>
    </xf>
    <xf numFmtId="166" fontId="21" fillId="0" borderId="3" xfId="2" applyNumberFormat="1" applyFont="1" applyFill="1" applyBorder="1" applyAlignment="1" applyProtection="1">
      <alignment horizontal="center" vertical="center"/>
      <protection locked="0"/>
    </xf>
    <xf numFmtId="0" fontId="21" fillId="0" borderId="3" xfId="5" applyFont="1" applyFill="1" applyBorder="1" applyAlignment="1">
      <alignment horizontal="justify" vertical="center" wrapText="1"/>
    </xf>
    <xf numFmtId="9" fontId="14" fillId="0" borderId="0" xfId="3" applyFont="1" applyFill="1" applyAlignment="1">
      <alignment horizontal="center" vertical="center" wrapText="1"/>
    </xf>
    <xf numFmtId="0" fontId="18" fillId="0" borderId="3" xfId="5" applyFont="1" applyFill="1" applyBorder="1" applyAlignment="1">
      <alignment horizontal="center" vertical="center" wrapText="1"/>
    </xf>
    <xf numFmtId="0" fontId="30" fillId="0" borderId="3" xfId="5" applyFont="1" applyFill="1" applyBorder="1" applyAlignment="1">
      <alignment horizontal="justify" vertical="center" wrapText="1"/>
    </xf>
    <xf numFmtId="0" fontId="31" fillId="0" borderId="0" xfId="2" applyFont="1" applyFill="1" applyAlignment="1">
      <alignment horizontal="center" vertical="center" wrapText="1"/>
    </xf>
    <xf numFmtId="0" fontId="31" fillId="0" borderId="0" xfId="2" applyFont="1" applyAlignment="1">
      <alignment horizontal="center" vertical="center" wrapText="1"/>
    </xf>
    <xf numFmtId="0" fontId="32" fillId="0" borderId="3" xfId="2" applyFont="1" applyFill="1" applyBorder="1" applyAlignment="1">
      <alignment horizontal="center" vertical="center" wrapText="1"/>
    </xf>
    <xf numFmtId="0" fontId="18" fillId="0" borderId="3" xfId="5" applyFont="1" applyFill="1" applyBorder="1" applyAlignment="1">
      <alignment horizontal="center" vertical="center"/>
    </xf>
    <xf numFmtId="0" fontId="21" fillId="0" borderId="3" xfId="5" applyFont="1" applyFill="1" applyBorder="1" applyAlignment="1">
      <alignment horizontal="center" vertical="center"/>
    </xf>
    <xf numFmtId="0" fontId="18" fillId="0" borderId="3" xfId="2" applyFont="1" applyFill="1" applyBorder="1" applyAlignment="1" applyProtection="1">
      <alignment vertical="center"/>
      <protection locked="0"/>
    </xf>
    <xf numFmtId="0" fontId="18" fillId="0" borderId="3" xfId="2" applyFont="1" applyFill="1" applyBorder="1" applyAlignment="1" applyProtection="1">
      <alignment horizontal="justify" vertical="center" wrapText="1"/>
      <protection locked="0"/>
    </xf>
    <xf numFmtId="0" fontId="21" fillId="0" borderId="3" xfId="2" applyFont="1" applyFill="1" applyBorder="1" applyAlignment="1" applyProtection="1">
      <alignment horizontal="center" vertical="center"/>
      <protection locked="0"/>
    </xf>
    <xf numFmtId="0" fontId="19" fillId="0" borderId="3" xfId="5" applyFont="1" applyFill="1" applyBorder="1" applyAlignment="1">
      <alignment horizontal="justify" vertical="center" wrapText="1"/>
    </xf>
    <xf numFmtId="0" fontId="21" fillId="0" borderId="3" xfId="2" applyFont="1" applyFill="1" applyBorder="1" applyAlignment="1" applyProtection="1">
      <alignment horizontal="justify" vertical="center" wrapText="1"/>
      <protection locked="0"/>
    </xf>
    <xf numFmtId="167" fontId="21" fillId="0" borderId="3" xfId="2" applyNumberFormat="1" applyFont="1" applyFill="1" applyBorder="1" applyAlignment="1" applyProtection="1">
      <alignment horizontal="justify" vertical="center" wrapText="1"/>
      <protection locked="0"/>
    </xf>
    <xf numFmtId="0" fontId="18" fillId="0" borderId="3" xfId="2" applyFont="1" applyFill="1" applyBorder="1" applyAlignment="1">
      <alignment horizontal="center" vertical="center" wrapText="1"/>
    </xf>
    <xf numFmtId="0" fontId="18" fillId="0" borderId="3" xfId="2" applyFont="1" applyFill="1" applyBorder="1" applyAlignment="1">
      <alignment horizontal="center" vertical="center"/>
    </xf>
    <xf numFmtId="0" fontId="21" fillId="0" borderId="3" xfId="2" applyFont="1" applyFill="1" applyBorder="1" applyAlignment="1">
      <alignment horizontal="center" vertical="center"/>
    </xf>
    <xf numFmtId="49" fontId="33" fillId="8" borderId="3" xfId="2" applyNumberFormat="1" applyFont="1" applyFill="1" applyBorder="1" applyAlignment="1">
      <alignment horizontal="center" vertical="center" wrapText="1"/>
    </xf>
    <xf numFmtId="0" fontId="10" fillId="8" borderId="3" xfId="2" applyFont="1" applyFill="1" applyBorder="1" applyAlignment="1">
      <alignment horizontal="center" vertical="center" wrapText="1"/>
    </xf>
    <xf numFmtId="0" fontId="10" fillId="8" borderId="3" xfId="2" applyFont="1" applyFill="1" applyBorder="1" applyAlignment="1">
      <alignment horizontal="left" vertical="center" wrapText="1"/>
    </xf>
    <xf numFmtId="49" fontId="14" fillId="0" borderId="0" xfId="2" applyNumberFormat="1" applyFont="1" applyAlignment="1">
      <alignment horizontal="center" vertical="center" wrapText="1"/>
    </xf>
    <xf numFmtId="0" fontId="10" fillId="0" borderId="0" xfId="2" applyFont="1" applyAlignment="1">
      <alignment horizontal="justify" vertical="center"/>
    </xf>
    <xf numFmtId="0" fontId="14" fillId="0" borderId="0" xfId="2" applyFont="1" applyAlignment="1">
      <alignment vertical="center"/>
    </xf>
    <xf numFmtId="0" fontId="14" fillId="0" borderId="0" xfId="2" applyFont="1" applyAlignment="1">
      <alignment horizontal="left" vertical="center" wrapText="1"/>
    </xf>
    <xf numFmtId="4" fontId="15" fillId="0" borderId="0" xfId="2" applyNumberFormat="1" applyFont="1" applyAlignment="1">
      <alignment horizontal="center" vertical="center" wrapText="1"/>
    </xf>
    <xf numFmtId="0" fontId="10" fillId="0" borderId="0" xfId="2" applyFont="1" applyAlignment="1">
      <alignment vertical="center"/>
    </xf>
    <xf numFmtId="4" fontId="15" fillId="9" borderId="3" xfId="2" applyNumberFormat="1" applyFont="1" applyFill="1" applyBorder="1" applyAlignment="1">
      <alignment horizontal="center" vertical="center" wrapText="1"/>
    </xf>
  </cellXfs>
  <cellStyles count="6">
    <cellStyle name="Обычный" xfId="0" builtinId="0"/>
    <cellStyle name="Обычный 2" xfId="2"/>
    <cellStyle name="Процентный 2" xfId="3"/>
    <cellStyle name="Стиль 1" xfId="5"/>
    <cellStyle name="Финансовый 2" xfId="1"/>
    <cellStyle name="常规_Bid comparison for 5000m rig060213 DRS　HS" xfId="4"/>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tabSelected="1" view="pageBreakPreview" topLeftCell="A19" zoomScaleNormal="95" zoomScaleSheetLayoutView="100" workbookViewId="0">
      <selection activeCell="A11" sqref="A11:G11"/>
    </sheetView>
  </sheetViews>
  <sheetFormatPr defaultRowHeight="15.75"/>
  <cols>
    <col min="1" max="1" width="6.7109375" style="7" customWidth="1"/>
    <col min="2" max="2" width="64.5703125" style="9" customWidth="1"/>
    <col min="3" max="3" width="19.85546875" style="6" customWidth="1"/>
    <col min="4" max="4" width="17.5703125" style="6" customWidth="1"/>
    <col min="5" max="5" width="27.85546875" style="31" customWidth="1"/>
    <col min="6" max="6" width="18.28515625" style="31" customWidth="1"/>
    <col min="7" max="7" width="26.28515625" style="38" customWidth="1"/>
    <col min="8" max="251" width="9.140625" style="6"/>
    <col min="252" max="252" width="3.7109375" style="6" customWidth="1"/>
    <col min="253" max="253" width="6" style="6" customWidth="1"/>
    <col min="254" max="254" width="46" style="6" customWidth="1"/>
    <col min="255" max="255" width="21" style="6" customWidth="1"/>
    <col min="256" max="256" width="11.140625" style="6" customWidth="1"/>
    <col min="257" max="257" width="9.42578125" style="6" customWidth="1"/>
    <col min="258" max="258" width="9.28515625" style="6" customWidth="1"/>
    <col min="259" max="260" width="13.28515625" style="6" customWidth="1"/>
    <col min="261" max="261" width="6.28515625" style="6" customWidth="1"/>
    <col min="262" max="507" width="9.140625" style="6"/>
    <col min="508" max="508" width="3.7109375" style="6" customWidth="1"/>
    <col min="509" max="509" width="6" style="6" customWidth="1"/>
    <col min="510" max="510" width="46" style="6" customWidth="1"/>
    <col min="511" max="511" width="21" style="6" customWidth="1"/>
    <col min="512" max="512" width="11.140625" style="6" customWidth="1"/>
    <col min="513" max="513" width="9.42578125" style="6" customWidth="1"/>
    <col min="514" max="514" width="9.28515625" style="6" customWidth="1"/>
    <col min="515" max="516" width="13.28515625" style="6" customWidth="1"/>
    <col min="517" max="517" width="6.28515625" style="6" customWidth="1"/>
    <col min="518" max="763" width="9.140625" style="6"/>
    <col min="764" max="764" width="3.7109375" style="6" customWidth="1"/>
    <col min="765" max="765" width="6" style="6" customWidth="1"/>
    <col min="766" max="766" width="46" style="6" customWidth="1"/>
    <col min="767" max="767" width="21" style="6" customWidth="1"/>
    <col min="768" max="768" width="11.140625" style="6" customWidth="1"/>
    <col min="769" max="769" width="9.42578125" style="6" customWidth="1"/>
    <col min="770" max="770" width="9.28515625" style="6" customWidth="1"/>
    <col min="771" max="772" width="13.28515625" style="6" customWidth="1"/>
    <col min="773" max="773" width="6.28515625" style="6" customWidth="1"/>
    <col min="774" max="1019" width="9.140625" style="6"/>
    <col min="1020" max="1020" width="3.7109375" style="6" customWidth="1"/>
    <col min="1021" max="1021" width="6" style="6" customWidth="1"/>
    <col min="1022" max="1022" width="46" style="6" customWidth="1"/>
    <col min="1023" max="1023" width="21" style="6" customWidth="1"/>
    <col min="1024" max="1024" width="11.140625" style="6" customWidth="1"/>
    <col min="1025" max="1025" width="9.42578125" style="6" customWidth="1"/>
    <col min="1026" max="1026" width="9.28515625" style="6" customWidth="1"/>
    <col min="1027" max="1028" width="13.28515625" style="6" customWidth="1"/>
    <col min="1029" max="1029" width="6.28515625" style="6" customWidth="1"/>
    <col min="1030" max="1275" width="9.140625" style="6"/>
    <col min="1276" max="1276" width="3.7109375" style="6" customWidth="1"/>
    <col min="1277" max="1277" width="6" style="6" customWidth="1"/>
    <col min="1278" max="1278" width="46" style="6" customWidth="1"/>
    <col min="1279" max="1279" width="21" style="6" customWidth="1"/>
    <col min="1280" max="1280" width="11.140625" style="6" customWidth="1"/>
    <col min="1281" max="1281" width="9.42578125" style="6" customWidth="1"/>
    <col min="1282" max="1282" width="9.28515625" style="6" customWidth="1"/>
    <col min="1283" max="1284" width="13.28515625" style="6" customWidth="1"/>
    <col min="1285" max="1285" width="6.28515625" style="6" customWidth="1"/>
    <col min="1286" max="1531" width="9.140625" style="6"/>
    <col min="1532" max="1532" width="3.7109375" style="6" customWidth="1"/>
    <col min="1533" max="1533" width="6" style="6" customWidth="1"/>
    <col min="1534" max="1534" width="46" style="6" customWidth="1"/>
    <col min="1535" max="1535" width="21" style="6" customWidth="1"/>
    <col min="1536" max="1536" width="11.140625" style="6" customWidth="1"/>
    <col min="1537" max="1537" width="9.42578125" style="6" customWidth="1"/>
    <col min="1538" max="1538" width="9.28515625" style="6" customWidth="1"/>
    <col min="1539" max="1540" width="13.28515625" style="6" customWidth="1"/>
    <col min="1541" max="1541" width="6.28515625" style="6" customWidth="1"/>
    <col min="1542" max="1787" width="9.140625" style="6"/>
    <col min="1788" max="1788" width="3.7109375" style="6" customWidth="1"/>
    <col min="1789" max="1789" width="6" style="6" customWidth="1"/>
    <col min="1790" max="1790" width="46" style="6" customWidth="1"/>
    <col min="1791" max="1791" width="21" style="6" customWidth="1"/>
    <col min="1792" max="1792" width="11.140625" style="6" customWidth="1"/>
    <col min="1793" max="1793" width="9.42578125" style="6" customWidth="1"/>
    <col min="1794" max="1794" width="9.28515625" style="6" customWidth="1"/>
    <col min="1795" max="1796" width="13.28515625" style="6" customWidth="1"/>
    <col min="1797" max="1797" width="6.28515625" style="6" customWidth="1"/>
    <col min="1798" max="2043" width="9.140625" style="6"/>
    <col min="2044" max="2044" width="3.7109375" style="6" customWidth="1"/>
    <col min="2045" max="2045" width="6" style="6" customWidth="1"/>
    <col min="2046" max="2046" width="46" style="6" customWidth="1"/>
    <col min="2047" max="2047" width="21" style="6" customWidth="1"/>
    <col min="2048" max="2048" width="11.140625" style="6" customWidth="1"/>
    <col min="2049" max="2049" width="9.42578125" style="6" customWidth="1"/>
    <col min="2050" max="2050" width="9.28515625" style="6" customWidth="1"/>
    <col min="2051" max="2052" width="13.28515625" style="6" customWidth="1"/>
    <col min="2053" max="2053" width="6.28515625" style="6" customWidth="1"/>
    <col min="2054" max="2299" width="9.140625" style="6"/>
    <col min="2300" max="2300" width="3.7109375" style="6" customWidth="1"/>
    <col min="2301" max="2301" width="6" style="6" customWidth="1"/>
    <col min="2302" max="2302" width="46" style="6" customWidth="1"/>
    <col min="2303" max="2303" width="21" style="6" customWidth="1"/>
    <col min="2304" max="2304" width="11.140625" style="6" customWidth="1"/>
    <col min="2305" max="2305" width="9.42578125" style="6" customWidth="1"/>
    <col min="2306" max="2306" width="9.28515625" style="6" customWidth="1"/>
    <col min="2307" max="2308" width="13.28515625" style="6" customWidth="1"/>
    <col min="2309" max="2309" width="6.28515625" style="6" customWidth="1"/>
    <col min="2310" max="2555" width="9.140625" style="6"/>
    <col min="2556" max="2556" width="3.7109375" style="6" customWidth="1"/>
    <col min="2557" max="2557" width="6" style="6" customWidth="1"/>
    <col min="2558" max="2558" width="46" style="6" customWidth="1"/>
    <col min="2559" max="2559" width="21" style="6" customWidth="1"/>
    <col min="2560" max="2560" width="11.140625" style="6" customWidth="1"/>
    <col min="2561" max="2561" width="9.42578125" style="6" customWidth="1"/>
    <col min="2562" max="2562" width="9.28515625" style="6" customWidth="1"/>
    <col min="2563" max="2564" width="13.28515625" style="6" customWidth="1"/>
    <col min="2565" max="2565" width="6.28515625" style="6" customWidth="1"/>
    <col min="2566" max="2811" width="9.140625" style="6"/>
    <col min="2812" max="2812" width="3.7109375" style="6" customWidth="1"/>
    <col min="2813" max="2813" width="6" style="6" customWidth="1"/>
    <col min="2814" max="2814" width="46" style="6" customWidth="1"/>
    <col min="2815" max="2815" width="21" style="6" customWidth="1"/>
    <col min="2816" max="2816" width="11.140625" style="6" customWidth="1"/>
    <col min="2817" max="2817" width="9.42578125" style="6" customWidth="1"/>
    <col min="2818" max="2818" width="9.28515625" style="6" customWidth="1"/>
    <col min="2819" max="2820" width="13.28515625" style="6" customWidth="1"/>
    <col min="2821" max="2821" width="6.28515625" style="6" customWidth="1"/>
    <col min="2822" max="3067" width="9.140625" style="6"/>
    <col min="3068" max="3068" width="3.7109375" style="6" customWidth="1"/>
    <col min="3069" max="3069" width="6" style="6" customWidth="1"/>
    <col min="3070" max="3070" width="46" style="6" customWidth="1"/>
    <col min="3071" max="3071" width="21" style="6" customWidth="1"/>
    <col min="3072" max="3072" width="11.140625" style="6" customWidth="1"/>
    <col min="3073" max="3073" width="9.42578125" style="6" customWidth="1"/>
    <col min="3074" max="3074" width="9.28515625" style="6" customWidth="1"/>
    <col min="3075" max="3076" width="13.28515625" style="6" customWidth="1"/>
    <col min="3077" max="3077" width="6.28515625" style="6" customWidth="1"/>
    <col min="3078" max="3323" width="9.140625" style="6"/>
    <col min="3324" max="3324" width="3.7109375" style="6" customWidth="1"/>
    <col min="3325" max="3325" width="6" style="6" customWidth="1"/>
    <col min="3326" max="3326" width="46" style="6" customWidth="1"/>
    <col min="3327" max="3327" width="21" style="6" customWidth="1"/>
    <col min="3328" max="3328" width="11.140625" style="6" customWidth="1"/>
    <col min="3329" max="3329" width="9.42578125" style="6" customWidth="1"/>
    <col min="3330" max="3330" width="9.28515625" style="6" customWidth="1"/>
    <col min="3331" max="3332" width="13.28515625" style="6" customWidth="1"/>
    <col min="3333" max="3333" width="6.28515625" style="6" customWidth="1"/>
    <col min="3334" max="3579" width="9.140625" style="6"/>
    <col min="3580" max="3580" width="3.7109375" style="6" customWidth="1"/>
    <col min="3581" max="3581" width="6" style="6" customWidth="1"/>
    <col min="3582" max="3582" width="46" style="6" customWidth="1"/>
    <col min="3583" max="3583" width="21" style="6" customWidth="1"/>
    <col min="3584" max="3584" width="11.140625" style="6" customWidth="1"/>
    <col min="3585" max="3585" width="9.42578125" style="6" customWidth="1"/>
    <col min="3586" max="3586" width="9.28515625" style="6" customWidth="1"/>
    <col min="3587" max="3588" width="13.28515625" style="6" customWidth="1"/>
    <col min="3589" max="3589" width="6.28515625" style="6" customWidth="1"/>
    <col min="3590" max="3835" width="9.140625" style="6"/>
    <col min="3836" max="3836" width="3.7109375" style="6" customWidth="1"/>
    <col min="3837" max="3837" width="6" style="6" customWidth="1"/>
    <col min="3838" max="3838" width="46" style="6" customWidth="1"/>
    <col min="3839" max="3839" width="21" style="6" customWidth="1"/>
    <col min="3840" max="3840" width="11.140625" style="6" customWidth="1"/>
    <col min="3841" max="3841" width="9.42578125" style="6" customWidth="1"/>
    <col min="3842" max="3842" width="9.28515625" style="6" customWidth="1"/>
    <col min="3843" max="3844" width="13.28515625" style="6" customWidth="1"/>
    <col min="3845" max="3845" width="6.28515625" style="6" customWidth="1"/>
    <col min="3846" max="4091" width="9.140625" style="6"/>
    <col min="4092" max="4092" width="3.7109375" style="6" customWidth="1"/>
    <col min="4093" max="4093" width="6" style="6" customWidth="1"/>
    <col min="4094" max="4094" width="46" style="6" customWidth="1"/>
    <col min="4095" max="4095" width="21" style="6" customWidth="1"/>
    <col min="4096" max="4096" width="11.140625" style="6" customWidth="1"/>
    <col min="4097" max="4097" width="9.42578125" style="6" customWidth="1"/>
    <col min="4098" max="4098" width="9.28515625" style="6" customWidth="1"/>
    <col min="4099" max="4100" width="13.28515625" style="6" customWidth="1"/>
    <col min="4101" max="4101" width="6.28515625" style="6" customWidth="1"/>
    <col min="4102" max="4347" width="9.140625" style="6"/>
    <col min="4348" max="4348" width="3.7109375" style="6" customWidth="1"/>
    <col min="4349" max="4349" width="6" style="6" customWidth="1"/>
    <col min="4350" max="4350" width="46" style="6" customWidth="1"/>
    <col min="4351" max="4351" width="21" style="6" customWidth="1"/>
    <col min="4352" max="4352" width="11.140625" style="6" customWidth="1"/>
    <col min="4353" max="4353" width="9.42578125" style="6" customWidth="1"/>
    <col min="4354" max="4354" width="9.28515625" style="6" customWidth="1"/>
    <col min="4355" max="4356" width="13.28515625" style="6" customWidth="1"/>
    <col min="4357" max="4357" width="6.28515625" style="6" customWidth="1"/>
    <col min="4358" max="4603" width="9.140625" style="6"/>
    <col min="4604" max="4604" width="3.7109375" style="6" customWidth="1"/>
    <col min="4605" max="4605" width="6" style="6" customWidth="1"/>
    <col min="4606" max="4606" width="46" style="6" customWidth="1"/>
    <col min="4607" max="4607" width="21" style="6" customWidth="1"/>
    <col min="4608" max="4608" width="11.140625" style="6" customWidth="1"/>
    <col min="4609" max="4609" width="9.42578125" style="6" customWidth="1"/>
    <col min="4610" max="4610" width="9.28515625" style="6" customWidth="1"/>
    <col min="4611" max="4612" width="13.28515625" style="6" customWidth="1"/>
    <col min="4613" max="4613" width="6.28515625" style="6" customWidth="1"/>
    <col min="4614" max="4859" width="9.140625" style="6"/>
    <col min="4860" max="4860" width="3.7109375" style="6" customWidth="1"/>
    <col min="4861" max="4861" width="6" style="6" customWidth="1"/>
    <col min="4862" max="4862" width="46" style="6" customWidth="1"/>
    <col min="4863" max="4863" width="21" style="6" customWidth="1"/>
    <col min="4864" max="4864" width="11.140625" style="6" customWidth="1"/>
    <col min="4865" max="4865" width="9.42578125" style="6" customWidth="1"/>
    <col min="4866" max="4866" width="9.28515625" style="6" customWidth="1"/>
    <col min="4867" max="4868" width="13.28515625" style="6" customWidth="1"/>
    <col min="4869" max="4869" width="6.28515625" style="6" customWidth="1"/>
    <col min="4870" max="5115" width="9.140625" style="6"/>
    <col min="5116" max="5116" width="3.7109375" style="6" customWidth="1"/>
    <col min="5117" max="5117" width="6" style="6" customWidth="1"/>
    <col min="5118" max="5118" width="46" style="6" customWidth="1"/>
    <col min="5119" max="5119" width="21" style="6" customWidth="1"/>
    <col min="5120" max="5120" width="11.140625" style="6" customWidth="1"/>
    <col min="5121" max="5121" width="9.42578125" style="6" customWidth="1"/>
    <col min="5122" max="5122" width="9.28515625" style="6" customWidth="1"/>
    <col min="5123" max="5124" width="13.28515625" style="6" customWidth="1"/>
    <col min="5125" max="5125" width="6.28515625" style="6" customWidth="1"/>
    <col min="5126" max="5371" width="9.140625" style="6"/>
    <col min="5372" max="5372" width="3.7109375" style="6" customWidth="1"/>
    <col min="5373" max="5373" width="6" style="6" customWidth="1"/>
    <col min="5374" max="5374" width="46" style="6" customWidth="1"/>
    <col min="5375" max="5375" width="21" style="6" customWidth="1"/>
    <col min="5376" max="5376" width="11.140625" style="6" customWidth="1"/>
    <col min="5377" max="5377" width="9.42578125" style="6" customWidth="1"/>
    <col min="5378" max="5378" width="9.28515625" style="6" customWidth="1"/>
    <col min="5379" max="5380" width="13.28515625" style="6" customWidth="1"/>
    <col min="5381" max="5381" width="6.28515625" style="6" customWidth="1"/>
    <col min="5382" max="5627" width="9.140625" style="6"/>
    <col min="5628" max="5628" width="3.7109375" style="6" customWidth="1"/>
    <col min="5629" max="5629" width="6" style="6" customWidth="1"/>
    <col min="5630" max="5630" width="46" style="6" customWidth="1"/>
    <col min="5631" max="5631" width="21" style="6" customWidth="1"/>
    <col min="5632" max="5632" width="11.140625" style="6" customWidth="1"/>
    <col min="5633" max="5633" width="9.42578125" style="6" customWidth="1"/>
    <col min="5634" max="5634" width="9.28515625" style="6" customWidth="1"/>
    <col min="5635" max="5636" width="13.28515625" style="6" customWidth="1"/>
    <col min="5637" max="5637" width="6.28515625" style="6" customWidth="1"/>
    <col min="5638" max="5883" width="9.140625" style="6"/>
    <col min="5884" max="5884" width="3.7109375" style="6" customWidth="1"/>
    <col min="5885" max="5885" width="6" style="6" customWidth="1"/>
    <col min="5886" max="5886" width="46" style="6" customWidth="1"/>
    <col min="5887" max="5887" width="21" style="6" customWidth="1"/>
    <col min="5888" max="5888" width="11.140625" style="6" customWidth="1"/>
    <col min="5889" max="5889" width="9.42578125" style="6" customWidth="1"/>
    <col min="5890" max="5890" width="9.28515625" style="6" customWidth="1"/>
    <col min="5891" max="5892" width="13.28515625" style="6" customWidth="1"/>
    <col min="5893" max="5893" width="6.28515625" style="6" customWidth="1"/>
    <col min="5894" max="6139" width="9.140625" style="6"/>
    <col min="6140" max="6140" width="3.7109375" style="6" customWidth="1"/>
    <col min="6141" max="6141" width="6" style="6" customWidth="1"/>
    <col min="6142" max="6142" width="46" style="6" customWidth="1"/>
    <col min="6143" max="6143" width="21" style="6" customWidth="1"/>
    <col min="6144" max="6144" width="11.140625" style="6" customWidth="1"/>
    <col min="6145" max="6145" width="9.42578125" style="6" customWidth="1"/>
    <col min="6146" max="6146" width="9.28515625" style="6" customWidth="1"/>
    <col min="6147" max="6148" width="13.28515625" style="6" customWidth="1"/>
    <col min="6149" max="6149" width="6.28515625" style="6" customWidth="1"/>
    <col min="6150" max="6395" width="9.140625" style="6"/>
    <col min="6396" max="6396" width="3.7109375" style="6" customWidth="1"/>
    <col min="6397" max="6397" width="6" style="6" customWidth="1"/>
    <col min="6398" max="6398" width="46" style="6" customWidth="1"/>
    <col min="6399" max="6399" width="21" style="6" customWidth="1"/>
    <col min="6400" max="6400" width="11.140625" style="6" customWidth="1"/>
    <col min="6401" max="6401" width="9.42578125" style="6" customWidth="1"/>
    <col min="6402" max="6402" width="9.28515625" style="6" customWidth="1"/>
    <col min="6403" max="6404" width="13.28515625" style="6" customWidth="1"/>
    <col min="6405" max="6405" width="6.28515625" style="6" customWidth="1"/>
    <col min="6406" max="6651" width="9.140625" style="6"/>
    <col min="6652" max="6652" width="3.7109375" style="6" customWidth="1"/>
    <col min="6653" max="6653" width="6" style="6" customWidth="1"/>
    <col min="6654" max="6654" width="46" style="6" customWidth="1"/>
    <col min="6655" max="6655" width="21" style="6" customWidth="1"/>
    <col min="6656" max="6656" width="11.140625" style="6" customWidth="1"/>
    <col min="6657" max="6657" width="9.42578125" style="6" customWidth="1"/>
    <col min="6658" max="6658" width="9.28515625" style="6" customWidth="1"/>
    <col min="6659" max="6660" width="13.28515625" style="6" customWidth="1"/>
    <col min="6661" max="6661" width="6.28515625" style="6" customWidth="1"/>
    <col min="6662" max="6907" width="9.140625" style="6"/>
    <col min="6908" max="6908" width="3.7109375" style="6" customWidth="1"/>
    <col min="6909" max="6909" width="6" style="6" customWidth="1"/>
    <col min="6910" max="6910" width="46" style="6" customWidth="1"/>
    <col min="6911" max="6911" width="21" style="6" customWidth="1"/>
    <col min="6912" max="6912" width="11.140625" style="6" customWidth="1"/>
    <col min="6913" max="6913" width="9.42578125" style="6" customWidth="1"/>
    <col min="6914" max="6914" width="9.28515625" style="6" customWidth="1"/>
    <col min="6915" max="6916" width="13.28515625" style="6" customWidth="1"/>
    <col min="6917" max="6917" width="6.28515625" style="6" customWidth="1"/>
    <col min="6918" max="7163" width="9.140625" style="6"/>
    <col min="7164" max="7164" width="3.7109375" style="6" customWidth="1"/>
    <col min="7165" max="7165" width="6" style="6" customWidth="1"/>
    <col min="7166" max="7166" width="46" style="6" customWidth="1"/>
    <col min="7167" max="7167" width="21" style="6" customWidth="1"/>
    <col min="7168" max="7168" width="11.140625" style="6" customWidth="1"/>
    <col min="7169" max="7169" width="9.42578125" style="6" customWidth="1"/>
    <col min="7170" max="7170" width="9.28515625" style="6" customWidth="1"/>
    <col min="7171" max="7172" width="13.28515625" style="6" customWidth="1"/>
    <col min="7173" max="7173" width="6.28515625" style="6" customWidth="1"/>
    <col min="7174" max="7419" width="9.140625" style="6"/>
    <col min="7420" max="7420" width="3.7109375" style="6" customWidth="1"/>
    <col min="7421" max="7421" width="6" style="6" customWidth="1"/>
    <col min="7422" max="7422" width="46" style="6" customWidth="1"/>
    <col min="7423" max="7423" width="21" style="6" customWidth="1"/>
    <col min="7424" max="7424" width="11.140625" style="6" customWidth="1"/>
    <col min="7425" max="7425" width="9.42578125" style="6" customWidth="1"/>
    <col min="7426" max="7426" width="9.28515625" style="6" customWidth="1"/>
    <col min="7427" max="7428" width="13.28515625" style="6" customWidth="1"/>
    <col min="7429" max="7429" width="6.28515625" style="6" customWidth="1"/>
    <col min="7430" max="7675" width="9.140625" style="6"/>
    <col min="7676" max="7676" width="3.7109375" style="6" customWidth="1"/>
    <col min="7677" max="7677" width="6" style="6" customWidth="1"/>
    <col min="7678" max="7678" width="46" style="6" customWidth="1"/>
    <col min="7679" max="7679" width="21" style="6" customWidth="1"/>
    <col min="7680" max="7680" width="11.140625" style="6" customWidth="1"/>
    <col min="7681" max="7681" width="9.42578125" style="6" customWidth="1"/>
    <col min="7682" max="7682" width="9.28515625" style="6" customWidth="1"/>
    <col min="7683" max="7684" width="13.28515625" style="6" customWidth="1"/>
    <col min="7685" max="7685" width="6.28515625" style="6" customWidth="1"/>
    <col min="7686" max="7931" width="9.140625" style="6"/>
    <col min="7932" max="7932" width="3.7109375" style="6" customWidth="1"/>
    <col min="7933" max="7933" width="6" style="6" customWidth="1"/>
    <col min="7934" max="7934" width="46" style="6" customWidth="1"/>
    <col min="7935" max="7935" width="21" style="6" customWidth="1"/>
    <col min="7936" max="7936" width="11.140625" style="6" customWidth="1"/>
    <col min="7937" max="7937" width="9.42578125" style="6" customWidth="1"/>
    <col min="7938" max="7938" width="9.28515625" style="6" customWidth="1"/>
    <col min="7939" max="7940" width="13.28515625" style="6" customWidth="1"/>
    <col min="7941" max="7941" width="6.28515625" style="6" customWidth="1"/>
    <col min="7942" max="8187" width="9.140625" style="6"/>
    <col min="8188" max="8188" width="3.7109375" style="6" customWidth="1"/>
    <col min="8189" max="8189" width="6" style="6" customWidth="1"/>
    <col min="8190" max="8190" width="46" style="6" customWidth="1"/>
    <col min="8191" max="8191" width="21" style="6" customWidth="1"/>
    <col min="8192" max="8192" width="11.140625" style="6" customWidth="1"/>
    <col min="8193" max="8193" width="9.42578125" style="6" customWidth="1"/>
    <col min="8194" max="8194" width="9.28515625" style="6" customWidth="1"/>
    <col min="8195" max="8196" width="13.28515625" style="6" customWidth="1"/>
    <col min="8197" max="8197" width="6.28515625" style="6" customWidth="1"/>
    <col min="8198" max="8443" width="9.140625" style="6"/>
    <col min="8444" max="8444" width="3.7109375" style="6" customWidth="1"/>
    <col min="8445" max="8445" width="6" style="6" customWidth="1"/>
    <col min="8446" max="8446" width="46" style="6" customWidth="1"/>
    <col min="8447" max="8447" width="21" style="6" customWidth="1"/>
    <col min="8448" max="8448" width="11.140625" style="6" customWidth="1"/>
    <col min="8449" max="8449" width="9.42578125" style="6" customWidth="1"/>
    <col min="8450" max="8450" width="9.28515625" style="6" customWidth="1"/>
    <col min="8451" max="8452" width="13.28515625" style="6" customWidth="1"/>
    <col min="8453" max="8453" width="6.28515625" style="6" customWidth="1"/>
    <col min="8454" max="8699" width="9.140625" style="6"/>
    <col min="8700" max="8700" width="3.7109375" style="6" customWidth="1"/>
    <col min="8701" max="8701" width="6" style="6" customWidth="1"/>
    <col min="8702" max="8702" width="46" style="6" customWidth="1"/>
    <col min="8703" max="8703" width="21" style="6" customWidth="1"/>
    <col min="8704" max="8704" width="11.140625" style="6" customWidth="1"/>
    <col min="8705" max="8705" width="9.42578125" style="6" customWidth="1"/>
    <col min="8706" max="8706" width="9.28515625" style="6" customWidth="1"/>
    <col min="8707" max="8708" width="13.28515625" style="6" customWidth="1"/>
    <col min="8709" max="8709" width="6.28515625" style="6" customWidth="1"/>
    <col min="8710" max="8955" width="9.140625" style="6"/>
    <col min="8956" max="8956" width="3.7109375" style="6" customWidth="1"/>
    <col min="8957" max="8957" width="6" style="6" customWidth="1"/>
    <col min="8958" max="8958" width="46" style="6" customWidth="1"/>
    <col min="8959" max="8959" width="21" style="6" customWidth="1"/>
    <col min="8960" max="8960" width="11.140625" style="6" customWidth="1"/>
    <col min="8961" max="8961" width="9.42578125" style="6" customWidth="1"/>
    <col min="8962" max="8962" width="9.28515625" style="6" customWidth="1"/>
    <col min="8963" max="8964" width="13.28515625" style="6" customWidth="1"/>
    <col min="8965" max="8965" width="6.28515625" style="6" customWidth="1"/>
    <col min="8966" max="9211" width="9.140625" style="6"/>
    <col min="9212" max="9212" width="3.7109375" style="6" customWidth="1"/>
    <col min="9213" max="9213" width="6" style="6" customWidth="1"/>
    <col min="9214" max="9214" width="46" style="6" customWidth="1"/>
    <col min="9215" max="9215" width="21" style="6" customWidth="1"/>
    <col min="9216" max="9216" width="11.140625" style="6" customWidth="1"/>
    <col min="9217" max="9217" width="9.42578125" style="6" customWidth="1"/>
    <col min="9218" max="9218" width="9.28515625" style="6" customWidth="1"/>
    <col min="9219" max="9220" width="13.28515625" style="6" customWidth="1"/>
    <col min="9221" max="9221" width="6.28515625" style="6" customWidth="1"/>
    <col min="9222" max="9467" width="9.140625" style="6"/>
    <col min="9468" max="9468" width="3.7109375" style="6" customWidth="1"/>
    <col min="9469" max="9469" width="6" style="6" customWidth="1"/>
    <col min="9470" max="9470" width="46" style="6" customWidth="1"/>
    <col min="9471" max="9471" width="21" style="6" customWidth="1"/>
    <col min="9472" max="9472" width="11.140625" style="6" customWidth="1"/>
    <col min="9473" max="9473" width="9.42578125" style="6" customWidth="1"/>
    <col min="9474" max="9474" width="9.28515625" style="6" customWidth="1"/>
    <col min="9475" max="9476" width="13.28515625" style="6" customWidth="1"/>
    <col min="9477" max="9477" width="6.28515625" style="6" customWidth="1"/>
    <col min="9478" max="9723" width="9.140625" style="6"/>
    <col min="9724" max="9724" width="3.7109375" style="6" customWidth="1"/>
    <col min="9725" max="9725" width="6" style="6" customWidth="1"/>
    <col min="9726" max="9726" width="46" style="6" customWidth="1"/>
    <col min="9727" max="9727" width="21" style="6" customWidth="1"/>
    <col min="9728" max="9728" width="11.140625" style="6" customWidth="1"/>
    <col min="9729" max="9729" width="9.42578125" style="6" customWidth="1"/>
    <col min="9730" max="9730" width="9.28515625" style="6" customWidth="1"/>
    <col min="9731" max="9732" width="13.28515625" style="6" customWidth="1"/>
    <col min="9733" max="9733" width="6.28515625" style="6" customWidth="1"/>
    <col min="9734" max="9979" width="9.140625" style="6"/>
    <col min="9980" max="9980" width="3.7109375" style="6" customWidth="1"/>
    <col min="9981" max="9981" width="6" style="6" customWidth="1"/>
    <col min="9982" max="9982" width="46" style="6" customWidth="1"/>
    <col min="9983" max="9983" width="21" style="6" customWidth="1"/>
    <col min="9984" max="9984" width="11.140625" style="6" customWidth="1"/>
    <col min="9985" max="9985" width="9.42578125" style="6" customWidth="1"/>
    <col min="9986" max="9986" width="9.28515625" style="6" customWidth="1"/>
    <col min="9987" max="9988" width="13.28515625" style="6" customWidth="1"/>
    <col min="9989" max="9989" width="6.28515625" style="6" customWidth="1"/>
    <col min="9990" max="10235" width="9.140625" style="6"/>
    <col min="10236" max="10236" width="3.7109375" style="6" customWidth="1"/>
    <col min="10237" max="10237" width="6" style="6" customWidth="1"/>
    <col min="10238" max="10238" width="46" style="6" customWidth="1"/>
    <col min="10239" max="10239" width="21" style="6" customWidth="1"/>
    <col min="10240" max="10240" width="11.140625" style="6" customWidth="1"/>
    <col min="10241" max="10241" width="9.42578125" style="6" customWidth="1"/>
    <col min="10242" max="10242" width="9.28515625" style="6" customWidth="1"/>
    <col min="10243" max="10244" width="13.28515625" style="6" customWidth="1"/>
    <col min="10245" max="10245" width="6.28515625" style="6" customWidth="1"/>
    <col min="10246" max="10491" width="9.140625" style="6"/>
    <col min="10492" max="10492" width="3.7109375" style="6" customWidth="1"/>
    <col min="10493" max="10493" width="6" style="6" customWidth="1"/>
    <col min="10494" max="10494" width="46" style="6" customWidth="1"/>
    <col min="10495" max="10495" width="21" style="6" customWidth="1"/>
    <col min="10496" max="10496" width="11.140625" style="6" customWidth="1"/>
    <col min="10497" max="10497" width="9.42578125" style="6" customWidth="1"/>
    <col min="10498" max="10498" width="9.28515625" style="6" customWidth="1"/>
    <col min="10499" max="10500" width="13.28515625" style="6" customWidth="1"/>
    <col min="10501" max="10501" width="6.28515625" style="6" customWidth="1"/>
    <col min="10502" max="10747" width="9.140625" style="6"/>
    <col min="10748" max="10748" width="3.7109375" style="6" customWidth="1"/>
    <col min="10749" max="10749" width="6" style="6" customWidth="1"/>
    <col min="10750" max="10750" width="46" style="6" customWidth="1"/>
    <col min="10751" max="10751" width="21" style="6" customWidth="1"/>
    <col min="10752" max="10752" width="11.140625" style="6" customWidth="1"/>
    <col min="10753" max="10753" width="9.42578125" style="6" customWidth="1"/>
    <col min="10754" max="10754" width="9.28515625" style="6" customWidth="1"/>
    <col min="10755" max="10756" width="13.28515625" style="6" customWidth="1"/>
    <col min="10757" max="10757" width="6.28515625" style="6" customWidth="1"/>
    <col min="10758" max="11003" width="9.140625" style="6"/>
    <col min="11004" max="11004" width="3.7109375" style="6" customWidth="1"/>
    <col min="11005" max="11005" width="6" style="6" customWidth="1"/>
    <col min="11006" max="11006" width="46" style="6" customWidth="1"/>
    <col min="11007" max="11007" width="21" style="6" customWidth="1"/>
    <col min="11008" max="11008" width="11.140625" style="6" customWidth="1"/>
    <col min="11009" max="11009" width="9.42578125" style="6" customWidth="1"/>
    <col min="11010" max="11010" width="9.28515625" style="6" customWidth="1"/>
    <col min="11011" max="11012" width="13.28515625" style="6" customWidth="1"/>
    <col min="11013" max="11013" width="6.28515625" style="6" customWidth="1"/>
    <col min="11014" max="11259" width="9.140625" style="6"/>
    <col min="11260" max="11260" width="3.7109375" style="6" customWidth="1"/>
    <col min="11261" max="11261" width="6" style="6" customWidth="1"/>
    <col min="11262" max="11262" width="46" style="6" customWidth="1"/>
    <col min="11263" max="11263" width="21" style="6" customWidth="1"/>
    <col min="11264" max="11264" width="11.140625" style="6" customWidth="1"/>
    <col min="11265" max="11265" width="9.42578125" style="6" customWidth="1"/>
    <col min="11266" max="11266" width="9.28515625" style="6" customWidth="1"/>
    <col min="11267" max="11268" width="13.28515625" style="6" customWidth="1"/>
    <col min="11269" max="11269" width="6.28515625" style="6" customWidth="1"/>
    <col min="11270" max="11515" width="9.140625" style="6"/>
    <col min="11516" max="11516" width="3.7109375" style="6" customWidth="1"/>
    <col min="11517" max="11517" width="6" style="6" customWidth="1"/>
    <col min="11518" max="11518" width="46" style="6" customWidth="1"/>
    <col min="11519" max="11519" width="21" style="6" customWidth="1"/>
    <col min="11520" max="11520" width="11.140625" style="6" customWidth="1"/>
    <col min="11521" max="11521" width="9.42578125" style="6" customWidth="1"/>
    <col min="11522" max="11522" width="9.28515625" style="6" customWidth="1"/>
    <col min="11523" max="11524" width="13.28515625" style="6" customWidth="1"/>
    <col min="11525" max="11525" width="6.28515625" style="6" customWidth="1"/>
    <col min="11526" max="11771" width="9.140625" style="6"/>
    <col min="11772" max="11772" width="3.7109375" style="6" customWidth="1"/>
    <col min="11773" max="11773" width="6" style="6" customWidth="1"/>
    <col min="11774" max="11774" width="46" style="6" customWidth="1"/>
    <col min="11775" max="11775" width="21" style="6" customWidth="1"/>
    <col min="11776" max="11776" width="11.140625" style="6" customWidth="1"/>
    <col min="11777" max="11777" width="9.42578125" style="6" customWidth="1"/>
    <col min="11778" max="11778" width="9.28515625" style="6" customWidth="1"/>
    <col min="11779" max="11780" width="13.28515625" style="6" customWidth="1"/>
    <col min="11781" max="11781" width="6.28515625" style="6" customWidth="1"/>
    <col min="11782" max="12027" width="9.140625" style="6"/>
    <col min="12028" max="12028" width="3.7109375" style="6" customWidth="1"/>
    <col min="12029" max="12029" width="6" style="6" customWidth="1"/>
    <col min="12030" max="12030" width="46" style="6" customWidth="1"/>
    <col min="12031" max="12031" width="21" style="6" customWidth="1"/>
    <col min="12032" max="12032" width="11.140625" style="6" customWidth="1"/>
    <col min="12033" max="12033" width="9.42578125" style="6" customWidth="1"/>
    <col min="12034" max="12034" width="9.28515625" style="6" customWidth="1"/>
    <col min="12035" max="12036" width="13.28515625" style="6" customWidth="1"/>
    <col min="12037" max="12037" width="6.28515625" style="6" customWidth="1"/>
    <col min="12038" max="12283" width="9.140625" style="6"/>
    <col min="12284" max="12284" width="3.7109375" style="6" customWidth="1"/>
    <col min="12285" max="12285" width="6" style="6" customWidth="1"/>
    <col min="12286" max="12286" width="46" style="6" customWidth="1"/>
    <col min="12287" max="12287" width="21" style="6" customWidth="1"/>
    <col min="12288" max="12288" width="11.140625" style="6" customWidth="1"/>
    <col min="12289" max="12289" width="9.42578125" style="6" customWidth="1"/>
    <col min="12290" max="12290" width="9.28515625" style="6" customWidth="1"/>
    <col min="12291" max="12292" width="13.28515625" style="6" customWidth="1"/>
    <col min="12293" max="12293" width="6.28515625" style="6" customWidth="1"/>
    <col min="12294" max="12539" width="9.140625" style="6"/>
    <col min="12540" max="12540" width="3.7109375" style="6" customWidth="1"/>
    <col min="12541" max="12541" width="6" style="6" customWidth="1"/>
    <col min="12542" max="12542" width="46" style="6" customWidth="1"/>
    <col min="12543" max="12543" width="21" style="6" customWidth="1"/>
    <col min="12544" max="12544" width="11.140625" style="6" customWidth="1"/>
    <col min="12545" max="12545" width="9.42578125" style="6" customWidth="1"/>
    <col min="12546" max="12546" width="9.28515625" style="6" customWidth="1"/>
    <col min="12547" max="12548" width="13.28515625" style="6" customWidth="1"/>
    <col min="12549" max="12549" width="6.28515625" style="6" customWidth="1"/>
    <col min="12550" max="12795" width="9.140625" style="6"/>
    <col min="12796" max="12796" width="3.7109375" style="6" customWidth="1"/>
    <col min="12797" max="12797" width="6" style="6" customWidth="1"/>
    <col min="12798" max="12798" width="46" style="6" customWidth="1"/>
    <col min="12799" max="12799" width="21" style="6" customWidth="1"/>
    <col min="12800" max="12800" width="11.140625" style="6" customWidth="1"/>
    <col min="12801" max="12801" width="9.42578125" style="6" customWidth="1"/>
    <col min="12802" max="12802" width="9.28515625" style="6" customWidth="1"/>
    <col min="12803" max="12804" width="13.28515625" style="6" customWidth="1"/>
    <col min="12805" max="12805" width="6.28515625" style="6" customWidth="1"/>
    <col min="12806" max="13051" width="9.140625" style="6"/>
    <col min="13052" max="13052" width="3.7109375" style="6" customWidth="1"/>
    <col min="13053" max="13053" width="6" style="6" customWidth="1"/>
    <col min="13054" max="13054" width="46" style="6" customWidth="1"/>
    <col min="13055" max="13055" width="21" style="6" customWidth="1"/>
    <col min="13056" max="13056" width="11.140625" style="6" customWidth="1"/>
    <col min="13057" max="13057" width="9.42578125" style="6" customWidth="1"/>
    <col min="13058" max="13058" width="9.28515625" style="6" customWidth="1"/>
    <col min="13059" max="13060" width="13.28515625" style="6" customWidth="1"/>
    <col min="13061" max="13061" width="6.28515625" style="6" customWidth="1"/>
    <col min="13062" max="13307" width="9.140625" style="6"/>
    <col min="13308" max="13308" width="3.7109375" style="6" customWidth="1"/>
    <col min="13309" max="13309" width="6" style="6" customWidth="1"/>
    <col min="13310" max="13310" width="46" style="6" customWidth="1"/>
    <col min="13311" max="13311" width="21" style="6" customWidth="1"/>
    <col min="13312" max="13312" width="11.140625" style="6" customWidth="1"/>
    <col min="13313" max="13313" width="9.42578125" style="6" customWidth="1"/>
    <col min="13314" max="13314" width="9.28515625" style="6" customWidth="1"/>
    <col min="13315" max="13316" width="13.28515625" style="6" customWidth="1"/>
    <col min="13317" max="13317" width="6.28515625" style="6" customWidth="1"/>
    <col min="13318" max="13563" width="9.140625" style="6"/>
    <col min="13564" max="13564" width="3.7109375" style="6" customWidth="1"/>
    <col min="13565" max="13565" width="6" style="6" customWidth="1"/>
    <col min="13566" max="13566" width="46" style="6" customWidth="1"/>
    <col min="13567" max="13567" width="21" style="6" customWidth="1"/>
    <col min="13568" max="13568" width="11.140625" style="6" customWidth="1"/>
    <col min="13569" max="13569" width="9.42578125" style="6" customWidth="1"/>
    <col min="13570" max="13570" width="9.28515625" style="6" customWidth="1"/>
    <col min="13571" max="13572" width="13.28515625" style="6" customWidth="1"/>
    <col min="13573" max="13573" width="6.28515625" style="6" customWidth="1"/>
    <col min="13574" max="13819" width="9.140625" style="6"/>
    <col min="13820" max="13820" width="3.7109375" style="6" customWidth="1"/>
    <col min="13821" max="13821" width="6" style="6" customWidth="1"/>
    <col min="13822" max="13822" width="46" style="6" customWidth="1"/>
    <col min="13823" max="13823" width="21" style="6" customWidth="1"/>
    <col min="13824" max="13824" width="11.140625" style="6" customWidth="1"/>
    <col min="13825" max="13825" width="9.42578125" style="6" customWidth="1"/>
    <col min="13826" max="13826" width="9.28515625" style="6" customWidth="1"/>
    <col min="13827" max="13828" width="13.28515625" style="6" customWidth="1"/>
    <col min="13829" max="13829" width="6.28515625" style="6" customWidth="1"/>
    <col min="13830" max="14075" width="9.140625" style="6"/>
    <col min="14076" max="14076" width="3.7109375" style="6" customWidth="1"/>
    <col min="14077" max="14077" width="6" style="6" customWidth="1"/>
    <col min="14078" max="14078" width="46" style="6" customWidth="1"/>
    <col min="14079" max="14079" width="21" style="6" customWidth="1"/>
    <col min="14080" max="14080" width="11.140625" style="6" customWidth="1"/>
    <col min="14081" max="14081" width="9.42578125" style="6" customWidth="1"/>
    <col min="14082" max="14082" width="9.28515625" style="6" customWidth="1"/>
    <col min="14083" max="14084" width="13.28515625" style="6" customWidth="1"/>
    <col min="14085" max="14085" width="6.28515625" style="6" customWidth="1"/>
    <col min="14086" max="14331" width="9.140625" style="6"/>
    <col min="14332" max="14332" width="3.7109375" style="6" customWidth="1"/>
    <col min="14333" max="14333" width="6" style="6" customWidth="1"/>
    <col min="14334" max="14334" width="46" style="6" customWidth="1"/>
    <col min="14335" max="14335" width="21" style="6" customWidth="1"/>
    <col min="14336" max="14336" width="11.140625" style="6" customWidth="1"/>
    <col min="14337" max="14337" width="9.42578125" style="6" customWidth="1"/>
    <col min="14338" max="14338" width="9.28515625" style="6" customWidth="1"/>
    <col min="14339" max="14340" width="13.28515625" style="6" customWidth="1"/>
    <col min="14341" max="14341" width="6.28515625" style="6" customWidth="1"/>
    <col min="14342" max="14587" width="9.140625" style="6"/>
    <col min="14588" max="14588" width="3.7109375" style="6" customWidth="1"/>
    <col min="14589" max="14589" width="6" style="6" customWidth="1"/>
    <col min="14590" max="14590" width="46" style="6" customWidth="1"/>
    <col min="14591" max="14591" width="21" style="6" customWidth="1"/>
    <col min="14592" max="14592" width="11.140625" style="6" customWidth="1"/>
    <col min="14593" max="14593" width="9.42578125" style="6" customWidth="1"/>
    <col min="14594" max="14594" width="9.28515625" style="6" customWidth="1"/>
    <col min="14595" max="14596" width="13.28515625" style="6" customWidth="1"/>
    <col min="14597" max="14597" width="6.28515625" style="6" customWidth="1"/>
    <col min="14598" max="14843" width="9.140625" style="6"/>
    <col min="14844" max="14844" width="3.7109375" style="6" customWidth="1"/>
    <col min="14845" max="14845" width="6" style="6" customWidth="1"/>
    <col min="14846" max="14846" width="46" style="6" customWidth="1"/>
    <col min="14847" max="14847" width="21" style="6" customWidth="1"/>
    <col min="14848" max="14848" width="11.140625" style="6" customWidth="1"/>
    <col min="14849" max="14849" width="9.42578125" style="6" customWidth="1"/>
    <col min="14850" max="14850" width="9.28515625" style="6" customWidth="1"/>
    <col min="14851" max="14852" width="13.28515625" style="6" customWidth="1"/>
    <col min="14853" max="14853" width="6.28515625" style="6" customWidth="1"/>
    <col min="14854" max="15099" width="9.140625" style="6"/>
    <col min="15100" max="15100" width="3.7109375" style="6" customWidth="1"/>
    <col min="15101" max="15101" width="6" style="6" customWidth="1"/>
    <col min="15102" max="15102" width="46" style="6" customWidth="1"/>
    <col min="15103" max="15103" width="21" style="6" customWidth="1"/>
    <col min="15104" max="15104" width="11.140625" style="6" customWidth="1"/>
    <col min="15105" max="15105" width="9.42578125" style="6" customWidth="1"/>
    <col min="15106" max="15106" width="9.28515625" style="6" customWidth="1"/>
    <col min="15107" max="15108" width="13.28515625" style="6" customWidth="1"/>
    <col min="15109" max="15109" width="6.28515625" style="6" customWidth="1"/>
    <col min="15110" max="15355" width="9.140625" style="6"/>
    <col min="15356" max="15356" width="3.7109375" style="6" customWidth="1"/>
    <col min="15357" max="15357" width="6" style="6" customWidth="1"/>
    <col min="15358" max="15358" width="46" style="6" customWidth="1"/>
    <col min="15359" max="15359" width="21" style="6" customWidth="1"/>
    <col min="15360" max="15360" width="11.140625" style="6" customWidth="1"/>
    <col min="15361" max="15361" width="9.42578125" style="6" customWidth="1"/>
    <col min="15362" max="15362" width="9.28515625" style="6" customWidth="1"/>
    <col min="15363" max="15364" width="13.28515625" style="6" customWidth="1"/>
    <col min="15365" max="15365" width="6.28515625" style="6" customWidth="1"/>
    <col min="15366" max="15611" width="9.140625" style="6"/>
    <col min="15612" max="15612" width="3.7109375" style="6" customWidth="1"/>
    <col min="15613" max="15613" width="6" style="6" customWidth="1"/>
    <col min="15614" max="15614" width="46" style="6" customWidth="1"/>
    <col min="15615" max="15615" width="21" style="6" customWidth="1"/>
    <col min="15616" max="15616" width="11.140625" style="6" customWidth="1"/>
    <col min="15617" max="15617" width="9.42578125" style="6" customWidth="1"/>
    <col min="15618" max="15618" width="9.28515625" style="6" customWidth="1"/>
    <col min="15619" max="15620" width="13.28515625" style="6" customWidth="1"/>
    <col min="15621" max="15621" width="6.28515625" style="6" customWidth="1"/>
    <col min="15622" max="15867" width="9.140625" style="6"/>
    <col min="15868" max="15868" width="3.7109375" style="6" customWidth="1"/>
    <col min="15869" max="15869" width="6" style="6" customWidth="1"/>
    <col min="15870" max="15870" width="46" style="6" customWidth="1"/>
    <col min="15871" max="15871" width="21" style="6" customWidth="1"/>
    <col min="15872" max="15872" width="11.140625" style="6" customWidth="1"/>
    <col min="15873" max="15873" width="9.42578125" style="6" customWidth="1"/>
    <col min="15874" max="15874" width="9.28515625" style="6" customWidth="1"/>
    <col min="15875" max="15876" width="13.28515625" style="6" customWidth="1"/>
    <col min="15877" max="15877" width="6.28515625" style="6" customWidth="1"/>
    <col min="15878" max="16123" width="9.140625" style="6"/>
    <col min="16124" max="16124" width="3.7109375" style="6" customWidth="1"/>
    <col min="16125" max="16125" width="6" style="6" customWidth="1"/>
    <col min="16126" max="16126" width="46" style="6" customWidth="1"/>
    <col min="16127" max="16127" width="21" style="6" customWidth="1"/>
    <col min="16128" max="16128" width="11.140625" style="6" customWidth="1"/>
    <col min="16129" max="16129" width="9.42578125" style="6" customWidth="1"/>
    <col min="16130" max="16130" width="9.28515625" style="6" customWidth="1"/>
    <col min="16131" max="16132" width="13.28515625" style="6" customWidth="1"/>
    <col min="16133" max="16133" width="6.28515625" style="6" customWidth="1"/>
    <col min="16134" max="16379" width="9.140625" style="6"/>
    <col min="16380" max="16380" width="9.140625" style="6" customWidth="1"/>
    <col min="16381" max="16384" width="9.140625" style="6"/>
  </cols>
  <sheetData>
    <row r="1" spans="1:10" s="1" customFormat="1">
      <c r="A1" s="2"/>
      <c r="B1" s="3"/>
      <c r="C1" s="4"/>
      <c r="D1" s="4"/>
      <c r="E1" s="33" t="s">
        <v>0</v>
      </c>
      <c r="F1" s="27"/>
      <c r="H1" s="4"/>
      <c r="I1" s="4"/>
      <c r="J1" s="4"/>
    </row>
    <row r="2" spans="1:10" s="1" customFormat="1">
      <c r="A2" s="2"/>
      <c r="B2" s="3"/>
      <c r="C2" s="4"/>
      <c r="D2" s="4"/>
      <c r="E2" s="33" t="s">
        <v>1</v>
      </c>
      <c r="F2" s="27"/>
      <c r="H2" s="4"/>
      <c r="I2" s="4"/>
      <c r="J2" s="4"/>
    </row>
    <row r="3" spans="1:10" s="1" customFormat="1">
      <c r="A3" s="2"/>
      <c r="B3" s="3"/>
      <c r="C3" s="4"/>
      <c r="D3" s="4"/>
      <c r="E3" s="33" t="s">
        <v>69</v>
      </c>
      <c r="F3" s="27"/>
      <c r="H3" s="4"/>
      <c r="I3" s="4"/>
      <c r="J3" s="4"/>
    </row>
    <row r="4" spans="1:10" s="1" customFormat="1">
      <c r="A4" s="2"/>
      <c r="B4" s="3"/>
      <c r="C4" s="4"/>
      <c r="D4" s="4"/>
      <c r="E4" s="33" t="s">
        <v>13</v>
      </c>
      <c r="F4" s="27"/>
      <c r="H4" s="4"/>
      <c r="I4" s="4"/>
      <c r="J4" s="4"/>
    </row>
    <row r="5" spans="1:10" s="1" customFormat="1">
      <c r="A5" s="2"/>
      <c r="B5" s="3"/>
      <c r="C5" s="4"/>
      <c r="D5" s="4"/>
      <c r="E5" s="27"/>
      <c r="F5" s="27"/>
      <c r="G5" s="33"/>
      <c r="H5" s="4"/>
      <c r="I5" s="4"/>
      <c r="J5" s="4"/>
    </row>
    <row r="6" spans="1:10" s="1" customFormat="1" ht="27" customHeight="1">
      <c r="A6" s="62" t="s">
        <v>5</v>
      </c>
      <c r="B6" s="62"/>
      <c r="C6" s="62"/>
      <c r="D6" s="62"/>
      <c r="E6" s="62"/>
      <c r="F6" s="62"/>
      <c r="G6" s="62"/>
      <c r="H6" s="4"/>
      <c r="I6" s="4"/>
      <c r="J6" s="4"/>
    </row>
    <row r="7" spans="1:10" s="1" customFormat="1" ht="32.25" customHeight="1">
      <c r="A7" s="63" t="s">
        <v>14</v>
      </c>
      <c r="B7" s="63"/>
      <c r="C7" s="63"/>
      <c r="D7" s="63"/>
      <c r="E7" s="63"/>
      <c r="F7" s="63"/>
      <c r="G7" s="63"/>
      <c r="H7" s="4"/>
      <c r="I7" s="4"/>
      <c r="J7" s="4"/>
    </row>
    <row r="8" spans="1:10" s="1" customFormat="1" ht="14.25" customHeight="1">
      <c r="A8" s="66"/>
      <c r="B8" s="66"/>
      <c r="C8" s="66"/>
      <c r="D8" s="66"/>
      <c r="E8" s="66"/>
      <c r="F8" s="66"/>
      <c r="G8" s="66"/>
      <c r="H8" s="4"/>
      <c r="I8" s="4"/>
      <c r="J8" s="4"/>
    </row>
    <row r="9" spans="1:10" s="1" customFormat="1" ht="36" customHeight="1">
      <c r="A9" s="70" t="s">
        <v>6</v>
      </c>
      <c r="B9" s="70"/>
      <c r="C9" s="70"/>
      <c r="D9" s="70"/>
      <c r="E9" s="70"/>
      <c r="F9" s="70"/>
      <c r="G9" s="70"/>
      <c r="H9" s="4"/>
      <c r="I9" s="4"/>
      <c r="J9" s="4"/>
    </row>
    <row r="10" spans="1:10" s="1" customFormat="1">
      <c r="A10" s="18"/>
      <c r="B10" s="18"/>
      <c r="C10" s="18"/>
      <c r="D10" s="18"/>
      <c r="E10" s="28"/>
      <c r="F10" s="28"/>
      <c r="G10" s="28"/>
      <c r="H10" s="4"/>
      <c r="I10" s="4"/>
      <c r="J10" s="4"/>
    </row>
    <row r="11" spans="1:10" s="1" customFormat="1" ht="43.5" customHeight="1">
      <c r="A11" s="63" t="str">
        <f>A7</f>
        <v>№ Р4-2023-03 «Реализация буровых установок» / No. R4-2023-03 “Sale of drilling rigs”</v>
      </c>
      <c r="B11" s="63"/>
      <c r="C11" s="63"/>
      <c r="D11" s="63"/>
      <c r="E11" s="63"/>
      <c r="F11" s="63"/>
      <c r="G11" s="63"/>
      <c r="H11" s="4"/>
      <c r="I11" s="4"/>
      <c r="J11" s="4"/>
    </row>
    <row r="12" spans="1:10" s="1" customFormat="1">
      <c r="A12" s="64" t="s">
        <v>7</v>
      </c>
      <c r="B12" s="64"/>
      <c r="C12" s="64"/>
      <c r="D12" s="64"/>
      <c r="E12" s="64"/>
      <c r="F12" s="64"/>
      <c r="G12" s="64"/>
      <c r="H12" s="4"/>
      <c r="I12" s="4"/>
      <c r="J12" s="4"/>
    </row>
    <row r="13" spans="1:10" s="1" customFormat="1">
      <c r="A13" s="18"/>
      <c r="B13" s="18"/>
      <c r="C13" s="18"/>
      <c r="D13" s="18"/>
      <c r="E13" s="28"/>
      <c r="F13" s="28"/>
      <c r="G13" s="28"/>
      <c r="H13" s="4"/>
      <c r="I13" s="4"/>
      <c r="J13" s="4"/>
    </row>
    <row r="14" spans="1:10" s="1" customFormat="1" ht="36" customHeight="1">
      <c r="A14" s="65"/>
      <c r="B14" s="65"/>
      <c r="C14" s="65"/>
      <c r="D14" s="65"/>
      <c r="E14" s="65"/>
      <c r="F14" s="65"/>
      <c r="G14" s="65"/>
      <c r="H14" s="4"/>
      <c r="I14" s="4"/>
      <c r="J14" s="4"/>
    </row>
    <row r="15" spans="1:10" s="1" customFormat="1">
      <c r="A15" s="64" t="s">
        <v>8</v>
      </c>
      <c r="B15" s="64"/>
      <c r="C15" s="64"/>
      <c r="D15" s="64"/>
      <c r="E15" s="64"/>
      <c r="F15" s="64"/>
      <c r="G15" s="64"/>
      <c r="H15" s="4"/>
      <c r="I15" s="4"/>
      <c r="J15" s="4"/>
    </row>
    <row r="16" spans="1:10" s="1" customFormat="1" ht="95.25" customHeight="1">
      <c r="A16" s="70" t="s">
        <v>9</v>
      </c>
      <c r="B16" s="70"/>
      <c r="C16" s="70"/>
      <c r="D16" s="70"/>
      <c r="E16" s="70"/>
      <c r="F16" s="70"/>
      <c r="G16" s="70"/>
      <c r="H16" s="4"/>
      <c r="I16" s="4"/>
      <c r="J16" s="4"/>
    </row>
    <row r="17" spans="1:10" s="1" customFormat="1">
      <c r="A17" s="70" t="s">
        <v>4</v>
      </c>
      <c r="B17" s="70"/>
      <c r="C17" s="70"/>
      <c r="D17" s="70"/>
      <c r="E17" s="70"/>
      <c r="F17" s="70"/>
      <c r="G17" s="70"/>
      <c r="H17" s="4"/>
      <c r="I17" s="4"/>
      <c r="J17" s="4"/>
    </row>
    <row r="18" spans="1:10" s="1" customFormat="1" ht="15" customHeight="1">
      <c r="A18" s="2"/>
      <c r="B18" s="5"/>
      <c r="C18" s="4"/>
      <c r="D18" s="4"/>
      <c r="E18" s="27"/>
      <c r="F18" s="27"/>
      <c r="G18" s="34"/>
      <c r="H18" s="4"/>
      <c r="I18" s="4"/>
      <c r="J18" s="4"/>
    </row>
    <row r="19" spans="1:10" s="1" customFormat="1" ht="33" customHeight="1">
      <c r="A19" s="77" t="s">
        <v>72</v>
      </c>
      <c r="B19" s="73" t="s">
        <v>73</v>
      </c>
      <c r="C19" s="74" t="s">
        <v>16</v>
      </c>
      <c r="D19" s="73" t="s">
        <v>17</v>
      </c>
      <c r="E19" s="71" t="s">
        <v>80</v>
      </c>
      <c r="F19" s="75" t="s">
        <v>74</v>
      </c>
      <c r="G19" s="72" t="s">
        <v>81</v>
      </c>
      <c r="H19" s="4"/>
      <c r="I19" s="4"/>
      <c r="J19" s="4"/>
    </row>
    <row r="20" spans="1:10" s="1" customFormat="1" ht="45" customHeight="1">
      <c r="A20" s="77"/>
      <c r="B20" s="73"/>
      <c r="C20" s="74"/>
      <c r="D20" s="73"/>
      <c r="E20" s="71"/>
      <c r="F20" s="76"/>
      <c r="G20" s="72"/>
      <c r="H20" s="4"/>
      <c r="I20" s="4"/>
      <c r="J20" s="4"/>
    </row>
    <row r="21" spans="1:10" s="1" customFormat="1">
      <c r="A21" s="67" t="s">
        <v>71</v>
      </c>
      <c r="B21" s="68"/>
      <c r="C21" s="68"/>
      <c r="D21" s="68"/>
      <c r="E21" s="68"/>
      <c r="F21" s="68"/>
      <c r="G21" s="69"/>
      <c r="H21" s="4"/>
      <c r="I21" s="4"/>
      <c r="J21" s="4"/>
    </row>
    <row r="22" spans="1:10" s="1" customFormat="1" ht="24.75" customHeight="1">
      <c r="A22" s="21" t="s">
        <v>18</v>
      </c>
      <c r="B22" s="22"/>
      <c r="C22" s="22"/>
      <c r="D22" s="25" t="s">
        <v>66</v>
      </c>
      <c r="E22" s="32">
        <f>SUM(E23:E30)</f>
        <v>131390132</v>
      </c>
      <c r="F22" s="32"/>
      <c r="G22" s="39">
        <f>SUM(G23:G30)</f>
        <v>0</v>
      </c>
      <c r="H22" s="4"/>
      <c r="I22" s="4"/>
      <c r="J22" s="4"/>
    </row>
    <row r="23" spans="1:10" s="1" customFormat="1" ht="30" customHeight="1">
      <c r="A23" s="26">
        <v>1</v>
      </c>
      <c r="B23" s="20" t="s">
        <v>19</v>
      </c>
      <c r="C23" s="52" t="s">
        <v>77</v>
      </c>
      <c r="D23" s="19" t="s">
        <v>26</v>
      </c>
      <c r="E23" s="42">
        <v>57598818</v>
      </c>
      <c r="F23" s="49" t="s">
        <v>75</v>
      </c>
      <c r="G23" s="35"/>
      <c r="H23" s="4"/>
      <c r="I23" s="4"/>
      <c r="J23" s="4"/>
    </row>
    <row r="24" spans="1:10" s="1" customFormat="1" ht="30" customHeight="1">
      <c r="A24" s="26">
        <v>2</v>
      </c>
      <c r="B24" s="20" t="s">
        <v>20</v>
      </c>
      <c r="C24" s="53"/>
      <c r="D24" s="19" t="s">
        <v>27</v>
      </c>
      <c r="E24" s="42">
        <v>30997600</v>
      </c>
      <c r="F24" s="50"/>
      <c r="G24" s="35"/>
      <c r="H24" s="4"/>
      <c r="I24" s="4"/>
      <c r="J24" s="4"/>
    </row>
    <row r="25" spans="1:10" s="1" customFormat="1" ht="30" customHeight="1">
      <c r="A25" s="26">
        <v>3</v>
      </c>
      <c r="B25" s="20" t="s">
        <v>21</v>
      </c>
      <c r="C25" s="53"/>
      <c r="D25" s="19" t="s">
        <v>28</v>
      </c>
      <c r="E25" s="42">
        <v>8361092</v>
      </c>
      <c r="F25" s="50"/>
      <c r="G25" s="35"/>
      <c r="H25" s="4"/>
      <c r="I25" s="4"/>
      <c r="J25" s="4"/>
    </row>
    <row r="26" spans="1:10" s="1" customFormat="1" ht="30" customHeight="1">
      <c r="A26" s="26">
        <v>4</v>
      </c>
      <c r="B26" s="20" t="s">
        <v>70</v>
      </c>
      <c r="C26" s="53"/>
      <c r="D26" s="19" t="s">
        <v>29</v>
      </c>
      <c r="E26" s="42">
        <v>2306655</v>
      </c>
      <c r="F26" s="50"/>
      <c r="G26" s="35"/>
      <c r="H26" s="4"/>
      <c r="I26" s="4"/>
      <c r="J26" s="4"/>
    </row>
    <row r="27" spans="1:10" s="1" customFormat="1" ht="30" customHeight="1">
      <c r="A27" s="26">
        <v>5</v>
      </c>
      <c r="B27" s="20" t="s">
        <v>22</v>
      </c>
      <c r="C27" s="53"/>
      <c r="D27" s="19" t="s">
        <v>30</v>
      </c>
      <c r="E27" s="42">
        <v>1406384</v>
      </c>
      <c r="F27" s="50"/>
      <c r="G27" s="35"/>
      <c r="H27" s="4"/>
      <c r="I27" s="4"/>
      <c r="J27" s="4"/>
    </row>
    <row r="28" spans="1:10" s="1" customFormat="1" ht="30" customHeight="1">
      <c r="A28" s="26">
        <v>6</v>
      </c>
      <c r="B28" s="20" t="s">
        <v>23</v>
      </c>
      <c r="C28" s="53"/>
      <c r="D28" s="19" t="s">
        <v>31</v>
      </c>
      <c r="E28" s="55">
        <v>217946</v>
      </c>
      <c r="F28" s="50"/>
      <c r="G28" s="35"/>
      <c r="H28" s="4"/>
      <c r="I28" s="4"/>
      <c r="J28" s="4"/>
    </row>
    <row r="29" spans="1:10" s="1" customFormat="1" ht="30" customHeight="1">
      <c r="A29" s="26">
        <v>7</v>
      </c>
      <c r="B29" s="20" t="s">
        <v>24</v>
      </c>
      <c r="C29" s="53"/>
      <c r="D29" s="19" t="s">
        <v>32</v>
      </c>
      <c r="E29" s="56"/>
      <c r="F29" s="50"/>
      <c r="G29" s="35"/>
      <c r="H29" s="4"/>
      <c r="I29" s="4"/>
      <c r="J29" s="4"/>
    </row>
    <row r="30" spans="1:10" s="1" customFormat="1" ht="30" customHeight="1">
      <c r="A30" s="26">
        <v>8</v>
      </c>
      <c r="B30" s="20" t="s">
        <v>25</v>
      </c>
      <c r="C30" s="54"/>
      <c r="D30" s="19" t="s">
        <v>33</v>
      </c>
      <c r="E30" s="42">
        <v>30501637</v>
      </c>
      <c r="F30" s="51"/>
      <c r="G30" s="35"/>
      <c r="H30" s="4"/>
      <c r="I30" s="4"/>
      <c r="J30" s="4"/>
    </row>
    <row r="31" spans="1:10" s="1" customFormat="1">
      <c r="A31" s="67" t="s">
        <v>78</v>
      </c>
      <c r="B31" s="68"/>
      <c r="C31" s="68"/>
      <c r="D31" s="68"/>
      <c r="E31" s="68"/>
      <c r="F31" s="68"/>
      <c r="G31" s="69"/>
      <c r="H31" s="4"/>
      <c r="I31" s="4"/>
      <c r="J31" s="4"/>
    </row>
    <row r="32" spans="1:10" s="1" customFormat="1" ht="24.75" customHeight="1">
      <c r="A32" s="21" t="s">
        <v>34</v>
      </c>
      <c r="B32" s="23"/>
      <c r="C32" s="23"/>
      <c r="D32" s="25" t="s">
        <v>66</v>
      </c>
      <c r="E32" s="29">
        <f>SUM(E33:E39)</f>
        <v>130078012</v>
      </c>
      <c r="F32" s="29"/>
      <c r="G32" s="36">
        <f>SUM(G33:G39)</f>
        <v>0</v>
      </c>
      <c r="H32" s="4"/>
      <c r="I32" s="4"/>
      <c r="J32" s="4"/>
    </row>
    <row r="33" spans="1:10" s="1" customFormat="1" ht="28.5" customHeight="1">
      <c r="A33" s="19">
        <v>1</v>
      </c>
      <c r="B33" s="20" t="s">
        <v>35</v>
      </c>
      <c r="C33" s="52" t="s">
        <v>76</v>
      </c>
      <c r="D33" s="19" t="s">
        <v>42</v>
      </c>
      <c r="E33" s="43">
        <v>57144287</v>
      </c>
      <c r="F33" s="49" t="s">
        <v>75</v>
      </c>
      <c r="G33" s="35"/>
      <c r="H33" s="4"/>
      <c r="I33" s="4"/>
      <c r="J33" s="4"/>
    </row>
    <row r="34" spans="1:10" s="1" customFormat="1" ht="28.5" customHeight="1">
      <c r="A34" s="19">
        <v>2</v>
      </c>
      <c r="B34" s="20" t="s">
        <v>36</v>
      </c>
      <c r="C34" s="53"/>
      <c r="D34" s="19" t="s">
        <v>43</v>
      </c>
      <c r="E34" s="43">
        <v>29827202</v>
      </c>
      <c r="F34" s="50"/>
      <c r="G34" s="35"/>
      <c r="H34" s="4"/>
      <c r="I34" s="4"/>
      <c r="J34" s="4"/>
    </row>
    <row r="35" spans="1:10" s="1" customFormat="1" ht="28.5" customHeight="1">
      <c r="A35" s="19">
        <v>3</v>
      </c>
      <c r="B35" s="20" t="s">
        <v>37</v>
      </c>
      <c r="C35" s="53"/>
      <c r="D35" s="19" t="s">
        <v>44</v>
      </c>
      <c r="E35" s="43">
        <v>9086392</v>
      </c>
      <c r="F35" s="50"/>
      <c r="G35" s="37"/>
      <c r="H35" s="4"/>
      <c r="I35" s="4"/>
      <c r="J35" s="4"/>
    </row>
    <row r="36" spans="1:10" s="1" customFormat="1" ht="28.5" customHeight="1">
      <c r="A36" s="19">
        <v>4</v>
      </c>
      <c r="B36" s="20" t="s">
        <v>38</v>
      </c>
      <c r="C36" s="53"/>
      <c r="D36" s="19" t="s">
        <v>45</v>
      </c>
      <c r="E36" s="43">
        <v>1385721</v>
      </c>
      <c r="F36" s="50"/>
      <c r="G36" s="37"/>
      <c r="H36" s="4"/>
      <c r="I36" s="4"/>
      <c r="J36" s="4"/>
    </row>
    <row r="37" spans="1:10" s="1" customFormat="1" ht="28.5" customHeight="1">
      <c r="A37" s="19">
        <v>5</v>
      </c>
      <c r="B37" s="20" t="s">
        <v>39</v>
      </c>
      <c r="C37" s="53"/>
      <c r="D37" s="19" t="s">
        <v>46</v>
      </c>
      <c r="E37" s="43">
        <v>2404853</v>
      </c>
      <c r="F37" s="50"/>
      <c r="G37" s="37"/>
      <c r="H37" s="4"/>
      <c r="I37" s="4"/>
      <c r="J37" s="4"/>
    </row>
    <row r="38" spans="1:10" s="1" customFormat="1" ht="28.5" customHeight="1">
      <c r="A38" s="19">
        <v>6</v>
      </c>
      <c r="B38" s="20" t="s">
        <v>40</v>
      </c>
      <c r="C38" s="53"/>
      <c r="D38" s="19" t="s">
        <v>47</v>
      </c>
      <c r="E38" s="43">
        <v>40796</v>
      </c>
      <c r="F38" s="50"/>
      <c r="G38" s="37"/>
      <c r="H38" s="4"/>
      <c r="I38" s="4"/>
      <c r="J38" s="4"/>
    </row>
    <row r="39" spans="1:10" s="1" customFormat="1" ht="28.5" customHeight="1">
      <c r="A39" s="19">
        <v>7</v>
      </c>
      <c r="B39" s="20" t="s">
        <v>41</v>
      </c>
      <c r="C39" s="54"/>
      <c r="D39" s="19" t="s">
        <v>48</v>
      </c>
      <c r="E39" s="43">
        <v>30188761</v>
      </c>
      <c r="F39" s="51"/>
      <c r="G39" s="37"/>
      <c r="H39" s="4"/>
      <c r="I39" s="4"/>
      <c r="J39" s="4"/>
    </row>
    <row r="40" spans="1:10" s="1" customFormat="1">
      <c r="A40" s="67" t="s">
        <v>79</v>
      </c>
      <c r="B40" s="68"/>
      <c r="C40" s="68"/>
      <c r="D40" s="68"/>
      <c r="E40" s="68"/>
      <c r="F40" s="68"/>
      <c r="G40" s="69"/>
      <c r="H40" s="4"/>
      <c r="I40" s="4"/>
      <c r="J40" s="4"/>
    </row>
    <row r="41" spans="1:10" s="1" customFormat="1" ht="24.75" customHeight="1">
      <c r="A41" s="24" t="s">
        <v>49</v>
      </c>
      <c r="B41" s="22"/>
      <c r="C41" s="22"/>
      <c r="D41" s="25" t="s">
        <v>66</v>
      </c>
      <c r="E41" s="32">
        <f>SUM(E42:E49)</f>
        <v>143157127</v>
      </c>
      <c r="F41" s="32"/>
      <c r="G41" s="39">
        <f>SUM(G42:G49)</f>
        <v>0</v>
      </c>
      <c r="H41" s="4"/>
      <c r="I41" s="4"/>
      <c r="J41" s="4"/>
    </row>
    <row r="42" spans="1:10" s="1" customFormat="1" ht="29.25" customHeight="1">
      <c r="A42" s="19">
        <v>1</v>
      </c>
      <c r="B42" s="20" t="s">
        <v>50</v>
      </c>
      <c r="C42" s="52" t="s">
        <v>76</v>
      </c>
      <c r="D42" s="19" t="s">
        <v>58</v>
      </c>
      <c r="E42" s="43">
        <v>75773303</v>
      </c>
      <c r="F42" s="49" t="s">
        <v>75</v>
      </c>
      <c r="G42" s="37"/>
      <c r="H42" s="4"/>
      <c r="I42" s="4"/>
      <c r="J42" s="4"/>
    </row>
    <row r="43" spans="1:10" s="1" customFormat="1" ht="29.25" customHeight="1">
      <c r="A43" s="19">
        <v>2</v>
      </c>
      <c r="B43" s="20" t="s">
        <v>51</v>
      </c>
      <c r="C43" s="53"/>
      <c r="D43" s="19" t="s">
        <v>59</v>
      </c>
      <c r="E43" s="43">
        <v>28574437</v>
      </c>
      <c r="F43" s="50"/>
      <c r="G43" s="37"/>
      <c r="H43" s="4"/>
      <c r="I43" s="4"/>
      <c r="J43" s="4"/>
    </row>
    <row r="44" spans="1:10" s="1" customFormat="1" ht="29.25" customHeight="1">
      <c r="A44" s="19">
        <v>3</v>
      </c>
      <c r="B44" s="20" t="s">
        <v>52</v>
      </c>
      <c r="C44" s="53"/>
      <c r="D44" s="19" t="s">
        <v>60</v>
      </c>
      <c r="E44" s="43">
        <v>6137763</v>
      </c>
      <c r="F44" s="50"/>
      <c r="G44" s="37"/>
      <c r="H44" s="4"/>
      <c r="I44" s="4"/>
      <c r="J44" s="4"/>
    </row>
    <row r="45" spans="1:10" s="1" customFormat="1" ht="29.25" customHeight="1">
      <c r="A45" s="19">
        <v>4</v>
      </c>
      <c r="B45" s="20" t="s">
        <v>53</v>
      </c>
      <c r="C45" s="53"/>
      <c r="D45" s="19" t="s">
        <v>61</v>
      </c>
      <c r="E45" s="43">
        <v>2028464</v>
      </c>
      <c r="F45" s="50"/>
      <c r="G45" s="37"/>
      <c r="H45" s="4"/>
      <c r="I45" s="4"/>
      <c r="J45" s="4"/>
    </row>
    <row r="46" spans="1:10" s="1" customFormat="1" ht="29.25" customHeight="1">
      <c r="A46" s="19">
        <v>5</v>
      </c>
      <c r="B46" s="20" t="s">
        <v>54</v>
      </c>
      <c r="C46" s="53"/>
      <c r="D46" s="19" t="s">
        <v>62</v>
      </c>
      <c r="E46" s="43">
        <v>1300420</v>
      </c>
      <c r="F46" s="50"/>
      <c r="G46" s="37"/>
      <c r="H46" s="4"/>
      <c r="I46" s="4"/>
      <c r="J46" s="4"/>
    </row>
    <row r="47" spans="1:10" s="1" customFormat="1" ht="29.25" customHeight="1">
      <c r="A47" s="19">
        <v>6</v>
      </c>
      <c r="B47" s="20" t="s">
        <v>55</v>
      </c>
      <c r="C47" s="53"/>
      <c r="D47" s="19" t="s">
        <v>63</v>
      </c>
      <c r="E47" s="55">
        <v>812303</v>
      </c>
      <c r="F47" s="50"/>
      <c r="G47" s="37"/>
      <c r="H47" s="4"/>
      <c r="I47" s="4"/>
      <c r="J47" s="4"/>
    </row>
    <row r="48" spans="1:10" s="1" customFormat="1" ht="29.25" customHeight="1">
      <c r="A48" s="19">
        <v>7</v>
      </c>
      <c r="B48" s="20" t="s">
        <v>56</v>
      </c>
      <c r="C48" s="53"/>
      <c r="D48" s="19" t="s">
        <v>64</v>
      </c>
      <c r="E48" s="56"/>
      <c r="F48" s="50"/>
      <c r="G48" s="37"/>
      <c r="H48" s="4"/>
      <c r="I48" s="4"/>
      <c r="J48" s="4"/>
    </row>
    <row r="49" spans="1:10" s="1" customFormat="1" ht="29.25" customHeight="1">
      <c r="A49" s="19">
        <v>8</v>
      </c>
      <c r="B49" s="20" t="s">
        <v>57</v>
      </c>
      <c r="C49" s="54"/>
      <c r="D49" s="19" t="s">
        <v>65</v>
      </c>
      <c r="E49" s="43">
        <v>28530437</v>
      </c>
      <c r="F49" s="51"/>
      <c r="G49" s="37"/>
      <c r="H49" s="4"/>
      <c r="I49" s="4"/>
      <c r="J49" s="4"/>
    </row>
    <row r="50" spans="1:10" ht="22.5" customHeight="1">
      <c r="A50" s="46" t="s">
        <v>82</v>
      </c>
      <c r="B50" s="47"/>
      <c r="C50" s="47"/>
      <c r="D50" s="47"/>
      <c r="E50" s="47"/>
      <c r="F50" s="48"/>
      <c r="G50" s="44">
        <f>G41+G32+G22</f>
        <v>0</v>
      </c>
    </row>
    <row r="51" spans="1:10" ht="27" customHeight="1">
      <c r="A51" s="45" t="s">
        <v>15</v>
      </c>
      <c r="B51" s="45"/>
      <c r="C51" s="45"/>
      <c r="D51" s="45"/>
      <c r="E51" s="45"/>
      <c r="F51" s="45"/>
      <c r="G51" s="45"/>
    </row>
    <row r="52" spans="1:10">
      <c r="A52" s="40" t="s">
        <v>67</v>
      </c>
      <c r="B52" s="17"/>
      <c r="C52" s="17"/>
      <c r="D52" s="17"/>
      <c r="E52" s="30"/>
      <c r="F52" s="30"/>
      <c r="G52" s="30"/>
    </row>
    <row r="53" spans="1:10">
      <c r="A53" s="17"/>
      <c r="B53" s="41" t="s">
        <v>68</v>
      </c>
      <c r="C53" s="17"/>
      <c r="D53" s="17"/>
      <c r="E53" s="30"/>
      <c r="F53" s="30"/>
      <c r="G53" s="30"/>
    </row>
    <row r="54" spans="1:10" ht="65.25" customHeight="1">
      <c r="A54" s="61" t="s">
        <v>10</v>
      </c>
      <c r="B54" s="61"/>
      <c r="C54" s="61"/>
      <c r="D54" s="61"/>
      <c r="E54" s="61"/>
      <c r="F54" s="61"/>
      <c r="G54" s="61"/>
    </row>
    <row r="55" spans="1:10" ht="39.75" customHeight="1">
      <c r="A55" s="61" t="s">
        <v>11</v>
      </c>
      <c r="B55" s="61"/>
      <c r="C55" s="61"/>
      <c r="D55" s="61"/>
      <c r="E55" s="61"/>
      <c r="F55" s="61"/>
      <c r="G55" s="61"/>
    </row>
    <row r="56" spans="1:10" ht="55.5" customHeight="1">
      <c r="A56" s="61" t="s">
        <v>12</v>
      </c>
      <c r="B56" s="61"/>
      <c r="C56" s="61"/>
      <c r="D56" s="61"/>
      <c r="E56" s="61"/>
      <c r="F56" s="61"/>
      <c r="G56" s="61"/>
    </row>
    <row r="57" spans="1:10" ht="18.75">
      <c r="A57" s="57"/>
      <c r="B57" s="58"/>
      <c r="G57" s="31"/>
    </row>
    <row r="58" spans="1:10" ht="22.5" customHeight="1">
      <c r="A58" s="59"/>
      <c r="B58" s="60"/>
      <c r="C58" s="12"/>
      <c r="D58" s="16"/>
      <c r="G58" s="31"/>
    </row>
    <row r="59" spans="1:10" ht="33.75" customHeight="1">
      <c r="A59" s="8"/>
      <c r="B59" s="13" t="s">
        <v>2</v>
      </c>
      <c r="C59" s="14" t="s">
        <v>3</v>
      </c>
      <c r="D59" s="14"/>
      <c r="G59" s="31"/>
    </row>
    <row r="60" spans="1:10">
      <c r="A60" s="10"/>
      <c r="B60" s="15"/>
      <c r="G60" s="31"/>
    </row>
    <row r="61" spans="1:10">
      <c r="A61" s="11"/>
    </row>
  </sheetData>
  <mergeCells count="35">
    <mergeCell ref="A21:G21"/>
    <mergeCell ref="A31:G31"/>
    <mergeCell ref="A40:G40"/>
    <mergeCell ref="A16:G16"/>
    <mergeCell ref="A9:G9"/>
    <mergeCell ref="A17:G17"/>
    <mergeCell ref="E19:E20"/>
    <mergeCell ref="G19:G20"/>
    <mergeCell ref="B19:B20"/>
    <mergeCell ref="C19:C20"/>
    <mergeCell ref="F19:F20"/>
    <mergeCell ref="A19:A20"/>
    <mergeCell ref="D19:D20"/>
    <mergeCell ref="E28:E29"/>
    <mergeCell ref="A6:G6"/>
    <mergeCell ref="A11:G11"/>
    <mergeCell ref="A12:G12"/>
    <mergeCell ref="A14:G14"/>
    <mergeCell ref="A15:G15"/>
    <mergeCell ref="A7:G7"/>
    <mergeCell ref="A8:G8"/>
    <mergeCell ref="A57:B57"/>
    <mergeCell ref="A58:B58"/>
    <mergeCell ref="A54:G54"/>
    <mergeCell ref="A55:G55"/>
    <mergeCell ref="A56:G56"/>
    <mergeCell ref="A51:G51"/>
    <mergeCell ref="A50:F50"/>
    <mergeCell ref="F23:F30"/>
    <mergeCell ref="F33:F39"/>
    <mergeCell ref="F42:F49"/>
    <mergeCell ref="C23:C30"/>
    <mergeCell ref="C33:C39"/>
    <mergeCell ref="C42:C49"/>
    <mergeCell ref="E47:E48"/>
  </mergeCells>
  <pageMargins left="3.937007874015748E-2" right="3.937007874015748E-2" top="0.19685039370078741" bottom="0.15748031496062992" header="0.31496062992125984" footer="0.31496062992125984"/>
  <pageSetup paperSize="9" scale="55"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C907"/>
  <sheetViews>
    <sheetView zoomScale="90" zoomScaleNormal="90" workbookViewId="0">
      <pane xSplit="5" ySplit="2" topLeftCell="F3" activePane="bottomRight" state="frozen"/>
      <selection pane="topRight" activeCell="G1" sqref="G1"/>
      <selection pane="bottomLeft" activeCell="A4" sqref="A4"/>
      <selection pane="bottomRight" activeCell="O6" sqref="O6"/>
    </sheetView>
  </sheetViews>
  <sheetFormatPr defaultRowHeight="12.75" outlineLevelRow="2"/>
  <cols>
    <col min="1" max="1" width="8.28515625" style="157" customWidth="1"/>
    <col min="2" max="2" width="12" style="81" customWidth="1"/>
    <col min="3" max="3" width="8.7109375" style="81" customWidth="1"/>
    <col min="4" max="4" width="5.42578125" style="81" customWidth="1"/>
    <col min="5" max="5" width="71.28515625" style="160" customWidth="1"/>
    <col min="6" max="6" width="14.140625" style="161" customWidth="1"/>
    <col min="7" max="7" width="14.85546875" style="161" customWidth="1"/>
    <col min="8" max="8" width="13.140625" style="161" customWidth="1"/>
    <col min="9" max="9" width="11.140625" style="80" bestFit="1" customWidth="1"/>
    <col min="10" max="89" width="9.140625" style="80"/>
    <col min="90" max="212" width="9.140625" style="81"/>
    <col min="213" max="213" width="8.28515625" style="81" customWidth="1"/>
    <col min="214" max="214" width="12" style="81" customWidth="1"/>
    <col min="215" max="215" width="4" style="81" customWidth="1"/>
    <col min="216" max="216" width="5.42578125" style="81" customWidth="1"/>
    <col min="217" max="217" width="55" style="81" customWidth="1"/>
    <col min="218" max="223" width="0" style="81" hidden="1" customWidth="1"/>
    <col min="224" max="224" width="5" style="81" customWidth="1"/>
    <col min="225" max="227" width="8.28515625" style="81" customWidth="1"/>
    <col min="228" max="228" width="3.5703125" style="81" customWidth="1"/>
    <col min="229" max="231" width="9.85546875" style="81" customWidth="1"/>
    <col min="232" max="232" width="2.5703125" style="81" customWidth="1"/>
    <col min="233" max="233" width="9" style="81" customWidth="1"/>
    <col min="234" max="235" width="8.28515625" style="81" customWidth="1"/>
    <col min="236" max="236" width="2.5703125" style="81" customWidth="1"/>
    <col min="237" max="239" width="0" style="81" hidden="1" customWidth="1"/>
    <col min="240" max="240" width="2.140625" style="81" customWidth="1"/>
    <col min="241" max="243" width="11.85546875" style="81" customWidth="1"/>
    <col min="244" max="245" width="2.140625" style="81" customWidth="1"/>
    <col min="246" max="248" width="11.85546875" style="81" customWidth="1"/>
    <col min="249" max="249" width="2.5703125" style="81" customWidth="1"/>
    <col min="250" max="260" width="0" style="81" hidden="1" customWidth="1"/>
    <col min="261" max="261" width="4" style="81" customWidth="1"/>
    <col min="262" max="262" width="14.140625" style="81" customWidth="1"/>
    <col min="263" max="263" width="14.85546875" style="81" customWidth="1"/>
    <col min="264" max="264" width="13.140625" style="81" customWidth="1"/>
    <col min="265" max="265" width="11.140625" style="81" bestFit="1" customWidth="1"/>
    <col min="266" max="468" width="9.140625" style="81"/>
    <col min="469" max="469" width="8.28515625" style="81" customWidth="1"/>
    <col min="470" max="470" width="12" style="81" customWidth="1"/>
    <col min="471" max="471" width="4" style="81" customWidth="1"/>
    <col min="472" max="472" width="5.42578125" style="81" customWidth="1"/>
    <col min="473" max="473" width="55" style="81" customWidth="1"/>
    <col min="474" max="479" width="0" style="81" hidden="1" customWidth="1"/>
    <col min="480" max="480" width="5" style="81" customWidth="1"/>
    <col min="481" max="483" width="8.28515625" style="81" customWidth="1"/>
    <col min="484" max="484" width="3.5703125" style="81" customWidth="1"/>
    <col min="485" max="487" width="9.85546875" style="81" customWidth="1"/>
    <col min="488" max="488" width="2.5703125" style="81" customWidth="1"/>
    <col min="489" max="489" width="9" style="81" customWidth="1"/>
    <col min="490" max="491" width="8.28515625" style="81" customWidth="1"/>
    <col min="492" max="492" width="2.5703125" style="81" customWidth="1"/>
    <col min="493" max="495" width="0" style="81" hidden="1" customWidth="1"/>
    <col min="496" max="496" width="2.140625" style="81" customWidth="1"/>
    <col min="497" max="499" width="11.85546875" style="81" customWidth="1"/>
    <col min="500" max="501" width="2.140625" style="81" customWidth="1"/>
    <col min="502" max="504" width="11.85546875" style="81" customWidth="1"/>
    <col min="505" max="505" width="2.5703125" style="81" customWidth="1"/>
    <col min="506" max="516" width="0" style="81" hidden="1" customWidth="1"/>
    <col min="517" max="517" width="4" style="81" customWidth="1"/>
    <col min="518" max="518" width="14.140625" style="81" customWidth="1"/>
    <col min="519" max="519" width="14.85546875" style="81" customWidth="1"/>
    <col min="520" max="520" width="13.140625" style="81" customWidth="1"/>
    <col min="521" max="521" width="11.140625" style="81" bestFit="1" customWidth="1"/>
    <col min="522" max="724" width="9.140625" style="81"/>
    <col min="725" max="725" width="8.28515625" style="81" customWidth="1"/>
    <col min="726" max="726" width="12" style="81" customWidth="1"/>
    <col min="727" max="727" width="4" style="81" customWidth="1"/>
    <col min="728" max="728" width="5.42578125" style="81" customWidth="1"/>
    <col min="729" max="729" width="55" style="81" customWidth="1"/>
    <col min="730" max="735" width="0" style="81" hidden="1" customWidth="1"/>
    <col min="736" max="736" width="5" style="81" customWidth="1"/>
    <col min="737" max="739" width="8.28515625" style="81" customWidth="1"/>
    <col min="740" max="740" width="3.5703125" style="81" customWidth="1"/>
    <col min="741" max="743" width="9.85546875" style="81" customWidth="1"/>
    <col min="744" max="744" width="2.5703125" style="81" customWidth="1"/>
    <col min="745" max="745" width="9" style="81" customWidth="1"/>
    <col min="746" max="747" width="8.28515625" style="81" customWidth="1"/>
    <col min="748" max="748" width="2.5703125" style="81" customWidth="1"/>
    <col min="749" max="751" width="0" style="81" hidden="1" customWidth="1"/>
    <col min="752" max="752" width="2.140625" style="81" customWidth="1"/>
    <col min="753" max="755" width="11.85546875" style="81" customWidth="1"/>
    <col min="756" max="757" width="2.140625" style="81" customWidth="1"/>
    <col min="758" max="760" width="11.85546875" style="81" customWidth="1"/>
    <col min="761" max="761" width="2.5703125" style="81" customWidth="1"/>
    <col min="762" max="772" width="0" style="81" hidden="1" customWidth="1"/>
    <col min="773" max="773" width="4" style="81" customWidth="1"/>
    <col min="774" max="774" width="14.140625" style="81" customWidth="1"/>
    <col min="775" max="775" width="14.85546875" style="81" customWidth="1"/>
    <col min="776" max="776" width="13.140625" style="81" customWidth="1"/>
    <col min="777" max="777" width="11.140625" style="81" bestFit="1" customWidth="1"/>
    <col min="778" max="980" width="9.140625" style="81"/>
    <col min="981" max="981" width="8.28515625" style="81" customWidth="1"/>
    <col min="982" max="982" width="12" style="81" customWidth="1"/>
    <col min="983" max="983" width="4" style="81" customWidth="1"/>
    <col min="984" max="984" width="5.42578125" style="81" customWidth="1"/>
    <col min="985" max="985" width="55" style="81" customWidth="1"/>
    <col min="986" max="991" width="0" style="81" hidden="1" customWidth="1"/>
    <col min="992" max="992" width="5" style="81" customWidth="1"/>
    <col min="993" max="995" width="8.28515625" style="81" customWidth="1"/>
    <col min="996" max="996" width="3.5703125" style="81" customWidth="1"/>
    <col min="997" max="999" width="9.85546875" style="81" customWidth="1"/>
    <col min="1000" max="1000" width="2.5703125" style="81" customWidth="1"/>
    <col min="1001" max="1001" width="9" style="81" customWidth="1"/>
    <col min="1002" max="1003" width="8.28515625" style="81" customWidth="1"/>
    <col min="1004" max="1004" width="2.5703125" style="81" customWidth="1"/>
    <col min="1005" max="1007" width="0" style="81" hidden="1" customWidth="1"/>
    <col min="1008" max="1008" width="2.140625" style="81" customWidth="1"/>
    <col min="1009" max="1011" width="11.85546875" style="81" customWidth="1"/>
    <col min="1012" max="1013" width="2.140625" style="81" customWidth="1"/>
    <col min="1014" max="1016" width="11.85546875" style="81" customWidth="1"/>
    <col min="1017" max="1017" width="2.5703125" style="81" customWidth="1"/>
    <col min="1018" max="1028" width="0" style="81" hidden="1" customWidth="1"/>
    <col min="1029" max="1029" width="4" style="81" customWidth="1"/>
    <col min="1030" max="1030" width="14.140625" style="81" customWidth="1"/>
    <col min="1031" max="1031" width="14.85546875" style="81" customWidth="1"/>
    <col min="1032" max="1032" width="13.140625" style="81" customWidth="1"/>
    <col min="1033" max="1033" width="11.140625" style="81" bestFit="1" customWidth="1"/>
    <col min="1034" max="1236" width="9.140625" style="81"/>
    <col min="1237" max="1237" width="8.28515625" style="81" customWidth="1"/>
    <col min="1238" max="1238" width="12" style="81" customWidth="1"/>
    <col min="1239" max="1239" width="4" style="81" customWidth="1"/>
    <col min="1240" max="1240" width="5.42578125" style="81" customWidth="1"/>
    <col min="1241" max="1241" width="55" style="81" customWidth="1"/>
    <col min="1242" max="1247" width="0" style="81" hidden="1" customWidth="1"/>
    <col min="1248" max="1248" width="5" style="81" customWidth="1"/>
    <col min="1249" max="1251" width="8.28515625" style="81" customWidth="1"/>
    <col min="1252" max="1252" width="3.5703125" style="81" customWidth="1"/>
    <col min="1253" max="1255" width="9.85546875" style="81" customWidth="1"/>
    <col min="1256" max="1256" width="2.5703125" style="81" customWidth="1"/>
    <col min="1257" max="1257" width="9" style="81" customWidth="1"/>
    <col min="1258" max="1259" width="8.28515625" style="81" customWidth="1"/>
    <col min="1260" max="1260" width="2.5703125" style="81" customWidth="1"/>
    <col min="1261" max="1263" width="0" style="81" hidden="1" customWidth="1"/>
    <col min="1264" max="1264" width="2.140625" style="81" customWidth="1"/>
    <col min="1265" max="1267" width="11.85546875" style="81" customWidth="1"/>
    <col min="1268" max="1269" width="2.140625" style="81" customWidth="1"/>
    <col min="1270" max="1272" width="11.85546875" style="81" customWidth="1"/>
    <col min="1273" max="1273" width="2.5703125" style="81" customWidth="1"/>
    <col min="1274" max="1284" width="0" style="81" hidden="1" customWidth="1"/>
    <col min="1285" max="1285" width="4" style="81" customWidth="1"/>
    <col min="1286" max="1286" width="14.140625" style="81" customWidth="1"/>
    <col min="1287" max="1287" width="14.85546875" style="81" customWidth="1"/>
    <col min="1288" max="1288" width="13.140625" style="81" customWidth="1"/>
    <col min="1289" max="1289" width="11.140625" style="81" bestFit="1" customWidth="1"/>
    <col min="1290" max="1492" width="9.140625" style="81"/>
    <col min="1493" max="1493" width="8.28515625" style="81" customWidth="1"/>
    <col min="1494" max="1494" width="12" style="81" customWidth="1"/>
    <col min="1495" max="1495" width="4" style="81" customWidth="1"/>
    <col min="1496" max="1496" width="5.42578125" style="81" customWidth="1"/>
    <col min="1497" max="1497" width="55" style="81" customWidth="1"/>
    <col min="1498" max="1503" width="0" style="81" hidden="1" customWidth="1"/>
    <col min="1504" max="1504" width="5" style="81" customWidth="1"/>
    <col min="1505" max="1507" width="8.28515625" style="81" customWidth="1"/>
    <col min="1508" max="1508" width="3.5703125" style="81" customWidth="1"/>
    <col min="1509" max="1511" width="9.85546875" style="81" customWidth="1"/>
    <col min="1512" max="1512" width="2.5703125" style="81" customWidth="1"/>
    <col min="1513" max="1513" width="9" style="81" customWidth="1"/>
    <col min="1514" max="1515" width="8.28515625" style="81" customWidth="1"/>
    <col min="1516" max="1516" width="2.5703125" style="81" customWidth="1"/>
    <col min="1517" max="1519" width="0" style="81" hidden="1" customWidth="1"/>
    <col min="1520" max="1520" width="2.140625" style="81" customWidth="1"/>
    <col min="1521" max="1523" width="11.85546875" style="81" customWidth="1"/>
    <col min="1524" max="1525" width="2.140625" style="81" customWidth="1"/>
    <col min="1526" max="1528" width="11.85546875" style="81" customWidth="1"/>
    <col min="1529" max="1529" width="2.5703125" style="81" customWidth="1"/>
    <col min="1530" max="1540" width="0" style="81" hidden="1" customWidth="1"/>
    <col min="1541" max="1541" width="4" style="81" customWidth="1"/>
    <col min="1542" max="1542" width="14.140625" style="81" customWidth="1"/>
    <col min="1543" max="1543" width="14.85546875" style="81" customWidth="1"/>
    <col min="1544" max="1544" width="13.140625" style="81" customWidth="1"/>
    <col min="1545" max="1545" width="11.140625" style="81" bestFit="1" customWidth="1"/>
    <col min="1546" max="1748" width="9.140625" style="81"/>
    <col min="1749" max="1749" width="8.28515625" style="81" customWidth="1"/>
    <col min="1750" max="1750" width="12" style="81" customWidth="1"/>
    <col min="1751" max="1751" width="4" style="81" customWidth="1"/>
    <col min="1752" max="1752" width="5.42578125" style="81" customWidth="1"/>
    <col min="1753" max="1753" width="55" style="81" customWidth="1"/>
    <col min="1754" max="1759" width="0" style="81" hidden="1" customWidth="1"/>
    <col min="1760" max="1760" width="5" style="81" customWidth="1"/>
    <col min="1761" max="1763" width="8.28515625" style="81" customWidth="1"/>
    <col min="1764" max="1764" width="3.5703125" style="81" customWidth="1"/>
    <col min="1765" max="1767" width="9.85546875" style="81" customWidth="1"/>
    <col min="1768" max="1768" width="2.5703125" style="81" customWidth="1"/>
    <col min="1769" max="1769" width="9" style="81" customWidth="1"/>
    <col min="1770" max="1771" width="8.28515625" style="81" customWidth="1"/>
    <col min="1772" max="1772" width="2.5703125" style="81" customWidth="1"/>
    <col min="1773" max="1775" width="0" style="81" hidden="1" customWidth="1"/>
    <col min="1776" max="1776" width="2.140625" style="81" customWidth="1"/>
    <col min="1777" max="1779" width="11.85546875" style="81" customWidth="1"/>
    <col min="1780" max="1781" width="2.140625" style="81" customWidth="1"/>
    <col min="1782" max="1784" width="11.85546875" style="81" customWidth="1"/>
    <col min="1785" max="1785" width="2.5703125" style="81" customWidth="1"/>
    <col min="1786" max="1796" width="0" style="81" hidden="1" customWidth="1"/>
    <col min="1797" max="1797" width="4" style="81" customWidth="1"/>
    <col min="1798" max="1798" width="14.140625" style="81" customWidth="1"/>
    <col min="1799" max="1799" width="14.85546875" style="81" customWidth="1"/>
    <col min="1800" max="1800" width="13.140625" style="81" customWidth="1"/>
    <col min="1801" max="1801" width="11.140625" style="81" bestFit="1" customWidth="1"/>
    <col min="1802" max="2004" width="9.140625" style="81"/>
    <col min="2005" max="2005" width="8.28515625" style="81" customWidth="1"/>
    <col min="2006" max="2006" width="12" style="81" customWidth="1"/>
    <col min="2007" max="2007" width="4" style="81" customWidth="1"/>
    <col min="2008" max="2008" width="5.42578125" style="81" customWidth="1"/>
    <col min="2009" max="2009" width="55" style="81" customWidth="1"/>
    <col min="2010" max="2015" width="0" style="81" hidden="1" customWidth="1"/>
    <col min="2016" max="2016" width="5" style="81" customWidth="1"/>
    <col min="2017" max="2019" width="8.28515625" style="81" customWidth="1"/>
    <col min="2020" max="2020" width="3.5703125" style="81" customWidth="1"/>
    <col min="2021" max="2023" width="9.85546875" style="81" customWidth="1"/>
    <col min="2024" max="2024" width="2.5703125" style="81" customWidth="1"/>
    <col min="2025" max="2025" width="9" style="81" customWidth="1"/>
    <col min="2026" max="2027" width="8.28515625" style="81" customWidth="1"/>
    <col min="2028" max="2028" width="2.5703125" style="81" customWidth="1"/>
    <col min="2029" max="2031" width="0" style="81" hidden="1" customWidth="1"/>
    <col min="2032" max="2032" width="2.140625" style="81" customWidth="1"/>
    <col min="2033" max="2035" width="11.85546875" style="81" customWidth="1"/>
    <col min="2036" max="2037" width="2.140625" style="81" customWidth="1"/>
    <col min="2038" max="2040" width="11.85546875" style="81" customWidth="1"/>
    <col min="2041" max="2041" width="2.5703125" style="81" customWidth="1"/>
    <col min="2042" max="2052" width="0" style="81" hidden="1" customWidth="1"/>
    <col min="2053" max="2053" width="4" style="81" customWidth="1"/>
    <col min="2054" max="2054" width="14.140625" style="81" customWidth="1"/>
    <col min="2055" max="2055" width="14.85546875" style="81" customWidth="1"/>
    <col min="2056" max="2056" width="13.140625" style="81" customWidth="1"/>
    <col min="2057" max="2057" width="11.140625" style="81" bestFit="1" customWidth="1"/>
    <col min="2058" max="2260" width="9.140625" style="81"/>
    <col min="2261" max="2261" width="8.28515625" style="81" customWidth="1"/>
    <col min="2262" max="2262" width="12" style="81" customWidth="1"/>
    <col min="2263" max="2263" width="4" style="81" customWidth="1"/>
    <col min="2264" max="2264" width="5.42578125" style="81" customWidth="1"/>
    <col min="2265" max="2265" width="55" style="81" customWidth="1"/>
    <col min="2266" max="2271" width="0" style="81" hidden="1" customWidth="1"/>
    <col min="2272" max="2272" width="5" style="81" customWidth="1"/>
    <col min="2273" max="2275" width="8.28515625" style="81" customWidth="1"/>
    <col min="2276" max="2276" width="3.5703125" style="81" customWidth="1"/>
    <col min="2277" max="2279" width="9.85546875" style="81" customWidth="1"/>
    <col min="2280" max="2280" width="2.5703125" style="81" customWidth="1"/>
    <col min="2281" max="2281" width="9" style="81" customWidth="1"/>
    <col min="2282" max="2283" width="8.28515625" style="81" customWidth="1"/>
    <col min="2284" max="2284" width="2.5703125" style="81" customWidth="1"/>
    <col min="2285" max="2287" width="0" style="81" hidden="1" customWidth="1"/>
    <col min="2288" max="2288" width="2.140625" style="81" customWidth="1"/>
    <col min="2289" max="2291" width="11.85546875" style="81" customWidth="1"/>
    <col min="2292" max="2293" width="2.140625" style="81" customWidth="1"/>
    <col min="2294" max="2296" width="11.85546875" style="81" customWidth="1"/>
    <col min="2297" max="2297" width="2.5703125" style="81" customWidth="1"/>
    <col min="2298" max="2308" width="0" style="81" hidden="1" customWidth="1"/>
    <col min="2309" max="2309" width="4" style="81" customWidth="1"/>
    <col min="2310" max="2310" width="14.140625" style="81" customWidth="1"/>
    <col min="2311" max="2311" width="14.85546875" style="81" customWidth="1"/>
    <col min="2312" max="2312" width="13.140625" style="81" customWidth="1"/>
    <col min="2313" max="2313" width="11.140625" style="81" bestFit="1" customWidth="1"/>
    <col min="2314" max="2516" width="9.140625" style="81"/>
    <col min="2517" max="2517" width="8.28515625" style="81" customWidth="1"/>
    <col min="2518" max="2518" width="12" style="81" customWidth="1"/>
    <col min="2519" max="2519" width="4" style="81" customWidth="1"/>
    <col min="2520" max="2520" width="5.42578125" style="81" customWidth="1"/>
    <col min="2521" max="2521" width="55" style="81" customWidth="1"/>
    <col min="2522" max="2527" width="0" style="81" hidden="1" customWidth="1"/>
    <col min="2528" max="2528" width="5" style="81" customWidth="1"/>
    <col min="2529" max="2531" width="8.28515625" style="81" customWidth="1"/>
    <col min="2532" max="2532" width="3.5703125" style="81" customWidth="1"/>
    <col min="2533" max="2535" width="9.85546875" style="81" customWidth="1"/>
    <col min="2536" max="2536" width="2.5703125" style="81" customWidth="1"/>
    <col min="2537" max="2537" width="9" style="81" customWidth="1"/>
    <col min="2538" max="2539" width="8.28515625" style="81" customWidth="1"/>
    <col min="2540" max="2540" width="2.5703125" style="81" customWidth="1"/>
    <col min="2541" max="2543" width="0" style="81" hidden="1" customWidth="1"/>
    <col min="2544" max="2544" width="2.140625" style="81" customWidth="1"/>
    <col min="2545" max="2547" width="11.85546875" style="81" customWidth="1"/>
    <col min="2548" max="2549" width="2.140625" style="81" customWidth="1"/>
    <col min="2550" max="2552" width="11.85546875" style="81" customWidth="1"/>
    <col min="2553" max="2553" width="2.5703125" style="81" customWidth="1"/>
    <col min="2554" max="2564" width="0" style="81" hidden="1" customWidth="1"/>
    <col min="2565" max="2565" width="4" style="81" customWidth="1"/>
    <col min="2566" max="2566" width="14.140625" style="81" customWidth="1"/>
    <col min="2567" max="2567" width="14.85546875" style="81" customWidth="1"/>
    <col min="2568" max="2568" width="13.140625" style="81" customWidth="1"/>
    <col min="2569" max="2569" width="11.140625" style="81" bestFit="1" customWidth="1"/>
    <col min="2570" max="2772" width="9.140625" style="81"/>
    <col min="2773" max="2773" width="8.28515625" style="81" customWidth="1"/>
    <col min="2774" max="2774" width="12" style="81" customWidth="1"/>
    <col min="2775" max="2775" width="4" style="81" customWidth="1"/>
    <col min="2776" max="2776" width="5.42578125" style="81" customWidth="1"/>
    <col min="2777" max="2777" width="55" style="81" customWidth="1"/>
    <col min="2778" max="2783" width="0" style="81" hidden="1" customWidth="1"/>
    <col min="2784" max="2784" width="5" style="81" customWidth="1"/>
    <col min="2785" max="2787" width="8.28515625" style="81" customWidth="1"/>
    <col min="2788" max="2788" width="3.5703125" style="81" customWidth="1"/>
    <col min="2789" max="2791" width="9.85546875" style="81" customWidth="1"/>
    <col min="2792" max="2792" width="2.5703125" style="81" customWidth="1"/>
    <col min="2793" max="2793" width="9" style="81" customWidth="1"/>
    <col min="2794" max="2795" width="8.28515625" style="81" customWidth="1"/>
    <col min="2796" max="2796" width="2.5703125" style="81" customWidth="1"/>
    <col min="2797" max="2799" width="0" style="81" hidden="1" customWidth="1"/>
    <col min="2800" max="2800" width="2.140625" style="81" customWidth="1"/>
    <col min="2801" max="2803" width="11.85546875" style="81" customWidth="1"/>
    <col min="2804" max="2805" width="2.140625" style="81" customWidth="1"/>
    <col min="2806" max="2808" width="11.85546875" style="81" customWidth="1"/>
    <col min="2809" max="2809" width="2.5703125" style="81" customWidth="1"/>
    <col min="2810" max="2820" width="0" style="81" hidden="1" customWidth="1"/>
    <col min="2821" max="2821" width="4" style="81" customWidth="1"/>
    <col min="2822" max="2822" width="14.140625" style="81" customWidth="1"/>
    <col min="2823" max="2823" width="14.85546875" style="81" customWidth="1"/>
    <col min="2824" max="2824" width="13.140625" style="81" customWidth="1"/>
    <col min="2825" max="2825" width="11.140625" style="81" bestFit="1" customWidth="1"/>
    <col min="2826" max="3028" width="9.140625" style="81"/>
    <col min="3029" max="3029" width="8.28515625" style="81" customWidth="1"/>
    <col min="3030" max="3030" width="12" style="81" customWidth="1"/>
    <col min="3031" max="3031" width="4" style="81" customWidth="1"/>
    <col min="3032" max="3032" width="5.42578125" style="81" customWidth="1"/>
    <col min="3033" max="3033" width="55" style="81" customWidth="1"/>
    <col min="3034" max="3039" width="0" style="81" hidden="1" customWidth="1"/>
    <col min="3040" max="3040" width="5" style="81" customWidth="1"/>
    <col min="3041" max="3043" width="8.28515625" style="81" customWidth="1"/>
    <col min="3044" max="3044" width="3.5703125" style="81" customWidth="1"/>
    <col min="3045" max="3047" width="9.85546875" style="81" customWidth="1"/>
    <col min="3048" max="3048" width="2.5703125" style="81" customWidth="1"/>
    <col min="3049" max="3049" width="9" style="81" customWidth="1"/>
    <col min="3050" max="3051" width="8.28515625" style="81" customWidth="1"/>
    <col min="3052" max="3052" width="2.5703125" style="81" customWidth="1"/>
    <col min="3053" max="3055" width="0" style="81" hidden="1" customWidth="1"/>
    <col min="3056" max="3056" width="2.140625" style="81" customWidth="1"/>
    <col min="3057" max="3059" width="11.85546875" style="81" customWidth="1"/>
    <col min="3060" max="3061" width="2.140625" style="81" customWidth="1"/>
    <col min="3062" max="3064" width="11.85546875" style="81" customWidth="1"/>
    <col min="3065" max="3065" width="2.5703125" style="81" customWidth="1"/>
    <col min="3066" max="3076" width="0" style="81" hidden="1" customWidth="1"/>
    <col min="3077" max="3077" width="4" style="81" customWidth="1"/>
    <col min="3078" max="3078" width="14.140625" style="81" customWidth="1"/>
    <col min="3079" max="3079" width="14.85546875" style="81" customWidth="1"/>
    <col min="3080" max="3080" width="13.140625" style="81" customWidth="1"/>
    <col min="3081" max="3081" width="11.140625" style="81" bestFit="1" customWidth="1"/>
    <col min="3082" max="3284" width="9.140625" style="81"/>
    <col min="3285" max="3285" width="8.28515625" style="81" customWidth="1"/>
    <col min="3286" max="3286" width="12" style="81" customWidth="1"/>
    <col min="3287" max="3287" width="4" style="81" customWidth="1"/>
    <col min="3288" max="3288" width="5.42578125" style="81" customWidth="1"/>
    <col min="3289" max="3289" width="55" style="81" customWidth="1"/>
    <col min="3290" max="3295" width="0" style="81" hidden="1" customWidth="1"/>
    <col min="3296" max="3296" width="5" style="81" customWidth="1"/>
    <col min="3297" max="3299" width="8.28515625" style="81" customWidth="1"/>
    <col min="3300" max="3300" width="3.5703125" style="81" customWidth="1"/>
    <col min="3301" max="3303" width="9.85546875" style="81" customWidth="1"/>
    <col min="3304" max="3304" width="2.5703125" style="81" customWidth="1"/>
    <col min="3305" max="3305" width="9" style="81" customWidth="1"/>
    <col min="3306" max="3307" width="8.28515625" style="81" customWidth="1"/>
    <col min="3308" max="3308" width="2.5703125" style="81" customWidth="1"/>
    <col min="3309" max="3311" width="0" style="81" hidden="1" customWidth="1"/>
    <col min="3312" max="3312" width="2.140625" style="81" customWidth="1"/>
    <col min="3313" max="3315" width="11.85546875" style="81" customWidth="1"/>
    <col min="3316" max="3317" width="2.140625" style="81" customWidth="1"/>
    <col min="3318" max="3320" width="11.85546875" style="81" customWidth="1"/>
    <col min="3321" max="3321" width="2.5703125" style="81" customWidth="1"/>
    <col min="3322" max="3332" width="0" style="81" hidden="1" customWidth="1"/>
    <col min="3333" max="3333" width="4" style="81" customWidth="1"/>
    <col min="3334" max="3334" width="14.140625" style="81" customWidth="1"/>
    <col min="3335" max="3335" width="14.85546875" style="81" customWidth="1"/>
    <col min="3336" max="3336" width="13.140625" style="81" customWidth="1"/>
    <col min="3337" max="3337" width="11.140625" style="81" bestFit="1" customWidth="1"/>
    <col min="3338" max="3540" width="9.140625" style="81"/>
    <col min="3541" max="3541" width="8.28515625" style="81" customWidth="1"/>
    <col min="3542" max="3542" width="12" style="81" customWidth="1"/>
    <col min="3543" max="3543" width="4" style="81" customWidth="1"/>
    <col min="3544" max="3544" width="5.42578125" style="81" customWidth="1"/>
    <col min="3545" max="3545" width="55" style="81" customWidth="1"/>
    <col min="3546" max="3551" width="0" style="81" hidden="1" customWidth="1"/>
    <col min="3552" max="3552" width="5" style="81" customWidth="1"/>
    <col min="3553" max="3555" width="8.28515625" style="81" customWidth="1"/>
    <col min="3556" max="3556" width="3.5703125" style="81" customWidth="1"/>
    <col min="3557" max="3559" width="9.85546875" style="81" customWidth="1"/>
    <col min="3560" max="3560" width="2.5703125" style="81" customWidth="1"/>
    <col min="3561" max="3561" width="9" style="81" customWidth="1"/>
    <col min="3562" max="3563" width="8.28515625" style="81" customWidth="1"/>
    <col min="3564" max="3564" width="2.5703125" style="81" customWidth="1"/>
    <col min="3565" max="3567" width="0" style="81" hidden="1" customWidth="1"/>
    <col min="3568" max="3568" width="2.140625" style="81" customWidth="1"/>
    <col min="3569" max="3571" width="11.85546875" style="81" customWidth="1"/>
    <col min="3572" max="3573" width="2.140625" style="81" customWidth="1"/>
    <col min="3574" max="3576" width="11.85546875" style="81" customWidth="1"/>
    <col min="3577" max="3577" width="2.5703125" style="81" customWidth="1"/>
    <col min="3578" max="3588" width="0" style="81" hidden="1" customWidth="1"/>
    <col min="3589" max="3589" width="4" style="81" customWidth="1"/>
    <col min="3590" max="3590" width="14.140625" style="81" customWidth="1"/>
    <col min="3591" max="3591" width="14.85546875" style="81" customWidth="1"/>
    <col min="3592" max="3592" width="13.140625" style="81" customWidth="1"/>
    <col min="3593" max="3593" width="11.140625" style="81" bestFit="1" customWidth="1"/>
    <col min="3594" max="3796" width="9.140625" style="81"/>
    <col min="3797" max="3797" width="8.28515625" style="81" customWidth="1"/>
    <col min="3798" max="3798" width="12" style="81" customWidth="1"/>
    <col min="3799" max="3799" width="4" style="81" customWidth="1"/>
    <col min="3800" max="3800" width="5.42578125" style="81" customWidth="1"/>
    <col min="3801" max="3801" width="55" style="81" customWidth="1"/>
    <col min="3802" max="3807" width="0" style="81" hidden="1" customWidth="1"/>
    <col min="3808" max="3808" width="5" style="81" customWidth="1"/>
    <col min="3809" max="3811" width="8.28515625" style="81" customWidth="1"/>
    <col min="3812" max="3812" width="3.5703125" style="81" customWidth="1"/>
    <col min="3813" max="3815" width="9.85546875" style="81" customWidth="1"/>
    <col min="3816" max="3816" width="2.5703125" style="81" customWidth="1"/>
    <col min="3817" max="3817" width="9" style="81" customWidth="1"/>
    <col min="3818" max="3819" width="8.28515625" style="81" customWidth="1"/>
    <col min="3820" max="3820" width="2.5703125" style="81" customWidth="1"/>
    <col min="3821" max="3823" width="0" style="81" hidden="1" customWidth="1"/>
    <col min="3824" max="3824" width="2.140625" style="81" customWidth="1"/>
    <col min="3825" max="3827" width="11.85546875" style="81" customWidth="1"/>
    <col min="3828" max="3829" width="2.140625" style="81" customWidth="1"/>
    <col min="3830" max="3832" width="11.85546875" style="81" customWidth="1"/>
    <col min="3833" max="3833" width="2.5703125" style="81" customWidth="1"/>
    <col min="3834" max="3844" width="0" style="81" hidden="1" customWidth="1"/>
    <col min="3845" max="3845" width="4" style="81" customWidth="1"/>
    <col min="3846" max="3846" width="14.140625" style="81" customWidth="1"/>
    <col min="3847" max="3847" width="14.85546875" style="81" customWidth="1"/>
    <col min="3848" max="3848" width="13.140625" style="81" customWidth="1"/>
    <col min="3849" max="3849" width="11.140625" style="81" bestFit="1" customWidth="1"/>
    <col min="3850" max="4052" width="9.140625" style="81"/>
    <col min="4053" max="4053" width="8.28515625" style="81" customWidth="1"/>
    <col min="4054" max="4054" width="12" style="81" customWidth="1"/>
    <col min="4055" max="4055" width="4" style="81" customWidth="1"/>
    <col min="4056" max="4056" width="5.42578125" style="81" customWidth="1"/>
    <col min="4057" max="4057" width="55" style="81" customWidth="1"/>
    <col min="4058" max="4063" width="0" style="81" hidden="1" customWidth="1"/>
    <col min="4064" max="4064" width="5" style="81" customWidth="1"/>
    <col min="4065" max="4067" width="8.28515625" style="81" customWidth="1"/>
    <col min="4068" max="4068" width="3.5703125" style="81" customWidth="1"/>
    <col min="4069" max="4071" width="9.85546875" style="81" customWidth="1"/>
    <col min="4072" max="4072" width="2.5703125" style="81" customWidth="1"/>
    <col min="4073" max="4073" width="9" style="81" customWidth="1"/>
    <col min="4074" max="4075" width="8.28515625" style="81" customWidth="1"/>
    <col min="4076" max="4076" width="2.5703125" style="81" customWidth="1"/>
    <col min="4077" max="4079" width="0" style="81" hidden="1" customWidth="1"/>
    <col min="4080" max="4080" width="2.140625" style="81" customWidth="1"/>
    <col min="4081" max="4083" width="11.85546875" style="81" customWidth="1"/>
    <col min="4084" max="4085" width="2.140625" style="81" customWidth="1"/>
    <col min="4086" max="4088" width="11.85546875" style="81" customWidth="1"/>
    <col min="4089" max="4089" width="2.5703125" style="81" customWidth="1"/>
    <col min="4090" max="4100" width="0" style="81" hidden="1" customWidth="1"/>
    <col min="4101" max="4101" width="4" style="81" customWidth="1"/>
    <col min="4102" max="4102" width="14.140625" style="81" customWidth="1"/>
    <col min="4103" max="4103" width="14.85546875" style="81" customWidth="1"/>
    <col min="4104" max="4104" width="13.140625" style="81" customWidth="1"/>
    <col min="4105" max="4105" width="11.140625" style="81" bestFit="1" customWidth="1"/>
    <col min="4106" max="4308" width="9.140625" style="81"/>
    <col min="4309" max="4309" width="8.28515625" style="81" customWidth="1"/>
    <col min="4310" max="4310" width="12" style="81" customWidth="1"/>
    <col min="4311" max="4311" width="4" style="81" customWidth="1"/>
    <col min="4312" max="4312" width="5.42578125" style="81" customWidth="1"/>
    <col min="4313" max="4313" width="55" style="81" customWidth="1"/>
    <col min="4314" max="4319" width="0" style="81" hidden="1" customWidth="1"/>
    <col min="4320" max="4320" width="5" style="81" customWidth="1"/>
    <col min="4321" max="4323" width="8.28515625" style="81" customWidth="1"/>
    <col min="4324" max="4324" width="3.5703125" style="81" customWidth="1"/>
    <col min="4325" max="4327" width="9.85546875" style="81" customWidth="1"/>
    <col min="4328" max="4328" width="2.5703125" style="81" customWidth="1"/>
    <col min="4329" max="4329" width="9" style="81" customWidth="1"/>
    <col min="4330" max="4331" width="8.28515625" style="81" customWidth="1"/>
    <col min="4332" max="4332" width="2.5703125" style="81" customWidth="1"/>
    <col min="4333" max="4335" width="0" style="81" hidden="1" customWidth="1"/>
    <col min="4336" max="4336" width="2.140625" style="81" customWidth="1"/>
    <col min="4337" max="4339" width="11.85546875" style="81" customWidth="1"/>
    <col min="4340" max="4341" width="2.140625" style="81" customWidth="1"/>
    <col min="4342" max="4344" width="11.85546875" style="81" customWidth="1"/>
    <col min="4345" max="4345" width="2.5703125" style="81" customWidth="1"/>
    <col min="4346" max="4356" width="0" style="81" hidden="1" customWidth="1"/>
    <col min="4357" max="4357" width="4" style="81" customWidth="1"/>
    <col min="4358" max="4358" width="14.140625" style="81" customWidth="1"/>
    <col min="4359" max="4359" width="14.85546875" style="81" customWidth="1"/>
    <col min="4360" max="4360" width="13.140625" style="81" customWidth="1"/>
    <col min="4361" max="4361" width="11.140625" style="81" bestFit="1" customWidth="1"/>
    <col min="4362" max="4564" width="9.140625" style="81"/>
    <col min="4565" max="4565" width="8.28515625" style="81" customWidth="1"/>
    <col min="4566" max="4566" width="12" style="81" customWidth="1"/>
    <col min="4567" max="4567" width="4" style="81" customWidth="1"/>
    <col min="4568" max="4568" width="5.42578125" style="81" customWidth="1"/>
    <col min="4569" max="4569" width="55" style="81" customWidth="1"/>
    <col min="4570" max="4575" width="0" style="81" hidden="1" customWidth="1"/>
    <col min="4576" max="4576" width="5" style="81" customWidth="1"/>
    <col min="4577" max="4579" width="8.28515625" style="81" customWidth="1"/>
    <col min="4580" max="4580" width="3.5703125" style="81" customWidth="1"/>
    <col min="4581" max="4583" width="9.85546875" style="81" customWidth="1"/>
    <col min="4584" max="4584" width="2.5703125" style="81" customWidth="1"/>
    <col min="4585" max="4585" width="9" style="81" customWidth="1"/>
    <col min="4586" max="4587" width="8.28515625" style="81" customWidth="1"/>
    <col min="4588" max="4588" width="2.5703125" style="81" customWidth="1"/>
    <col min="4589" max="4591" width="0" style="81" hidden="1" customWidth="1"/>
    <col min="4592" max="4592" width="2.140625" style="81" customWidth="1"/>
    <col min="4593" max="4595" width="11.85546875" style="81" customWidth="1"/>
    <col min="4596" max="4597" width="2.140625" style="81" customWidth="1"/>
    <col min="4598" max="4600" width="11.85546875" style="81" customWidth="1"/>
    <col min="4601" max="4601" width="2.5703125" style="81" customWidth="1"/>
    <col min="4602" max="4612" width="0" style="81" hidden="1" customWidth="1"/>
    <col min="4613" max="4613" width="4" style="81" customWidth="1"/>
    <col min="4614" max="4614" width="14.140625" style="81" customWidth="1"/>
    <col min="4615" max="4615" width="14.85546875" style="81" customWidth="1"/>
    <col min="4616" max="4616" width="13.140625" style="81" customWidth="1"/>
    <col min="4617" max="4617" width="11.140625" style="81" bestFit="1" customWidth="1"/>
    <col min="4618" max="4820" width="9.140625" style="81"/>
    <col min="4821" max="4821" width="8.28515625" style="81" customWidth="1"/>
    <col min="4822" max="4822" width="12" style="81" customWidth="1"/>
    <col min="4823" max="4823" width="4" style="81" customWidth="1"/>
    <col min="4824" max="4824" width="5.42578125" style="81" customWidth="1"/>
    <col min="4825" max="4825" width="55" style="81" customWidth="1"/>
    <col min="4826" max="4831" width="0" style="81" hidden="1" customWidth="1"/>
    <col min="4832" max="4832" width="5" style="81" customWidth="1"/>
    <col min="4833" max="4835" width="8.28515625" style="81" customWidth="1"/>
    <col min="4836" max="4836" width="3.5703125" style="81" customWidth="1"/>
    <col min="4837" max="4839" width="9.85546875" style="81" customWidth="1"/>
    <col min="4840" max="4840" width="2.5703125" style="81" customWidth="1"/>
    <col min="4841" max="4841" width="9" style="81" customWidth="1"/>
    <col min="4842" max="4843" width="8.28515625" style="81" customWidth="1"/>
    <col min="4844" max="4844" width="2.5703125" style="81" customWidth="1"/>
    <col min="4845" max="4847" width="0" style="81" hidden="1" customWidth="1"/>
    <col min="4848" max="4848" width="2.140625" style="81" customWidth="1"/>
    <col min="4849" max="4851" width="11.85546875" style="81" customWidth="1"/>
    <col min="4852" max="4853" width="2.140625" style="81" customWidth="1"/>
    <col min="4854" max="4856" width="11.85546875" style="81" customWidth="1"/>
    <col min="4857" max="4857" width="2.5703125" style="81" customWidth="1"/>
    <col min="4858" max="4868" width="0" style="81" hidden="1" customWidth="1"/>
    <col min="4869" max="4869" width="4" style="81" customWidth="1"/>
    <col min="4870" max="4870" width="14.140625" style="81" customWidth="1"/>
    <col min="4871" max="4871" width="14.85546875" style="81" customWidth="1"/>
    <col min="4872" max="4872" width="13.140625" style="81" customWidth="1"/>
    <col min="4873" max="4873" width="11.140625" style="81" bestFit="1" customWidth="1"/>
    <col min="4874" max="5076" width="9.140625" style="81"/>
    <col min="5077" max="5077" width="8.28515625" style="81" customWidth="1"/>
    <col min="5078" max="5078" width="12" style="81" customWidth="1"/>
    <col min="5079" max="5079" width="4" style="81" customWidth="1"/>
    <col min="5080" max="5080" width="5.42578125" style="81" customWidth="1"/>
    <col min="5081" max="5081" width="55" style="81" customWidth="1"/>
    <col min="5082" max="5087" width="0" style="81" hidden="1" customWidth="1"/>
    <col min="5088" max="5088" width="5" style="81" customWidth="1"/>
    <col min="5089" max="5091" width="8.28515625" style="81" customWidth="1"/>
    <col min="5092" max="5092" width="3.5703125" style="81" customWidth="1"/>
    <col min="5093" max="5095" width="9.85546875" style="81" customWidth="1"/>
    <col min="5096" max="5096" width="2.5703125" style="81" customWidth="1"/>
    <col min="5097" max="5097" width="9" style="81" customWidth="1"/>
    <col min="5098" max="5099" width="8.28515625" style="81" customWidth="1"/>
    <col min="5100" max="5100" width="2.5703125" style="81" customWidth="1"/>
    <col min="5101" max="5103" width="0" style="81" hidden="1" customWidth="1"/>
    <col min="5104" max="5104" width="2.140625" style="81" customWidth="1"/>
    <col min="5105" max="5107" width="11.85546875" style="81" customWidth="1"/>
    <col min="5108" max="5109" width="2.140625" style="81" customWidth="1"/>
    <col min="5110" max="5112" width="11.85546875" style="81" customWidth="1"/>
    <col min="5113" max="5113" width="2.5703125" style="81" customWidth="1"/>
    <col min="5114" max="5124" width="0" style="81" hidden="1" customWidth="1"/>
    <col min="5125" max="5125" width="4" style="81" customWidth="1"/>
    <col min="5126" max="5126" width="14.140625" style="81" customWidth="1"/>
    <col min="5127" max="5127" width="14.85546875" style="81" customWidth="1"/>
    <col min="5128" max="5128" width="13.140625" style="81" customWidth="1"/>
    <col min="5129" max="5129" width="11.140625" style="81" bestFit="1" customWidth="1"/>
    <col min="5130" max="5332" width="9.140625" style="81"/>
    <col min="5333" max="5333" width="8.28515625" style="81" customWidth="1"/>
    <col min="5334" max="5334" width="12" style="81" customWidth="1"/>
    <col min="5335" max="5335" width="4" style="81" customWidth="1"/>
    <col min="5336" max="5336" width="5.42578125" style="81" customWidth="1"/>
    <col min="5337" max="5337" width="55" style="81" customWidth="1"/>
    <col min="5338" max="5343" width="0" style="81" hidden="1" customWidth="1"/>
    <col min="5344" max="5344" width="5" style="81" customWidth="1"/>
    <col min="5345" max="5347" width="8.28515625" style="81" customWidth="1"/>
    <col min="5348" max="5348" width="3.5703125" style="81" customWidth="1"/>
    <col min="5349" max="5351" width="9.85546875" style="81" customWidth="1"/>
    <col min="5352" max="5352" width="2.5703125" style="81" customWidth="1"/>
    <col min="5353" max="5353" width="9" style="81" customWidth="1"/>
    <col min="5354" max="5355" width="8.28515625" style="81" customWidth="1"/>
    <col min="5356" max="5356" width="2.5703125" style="81" customWidth="1"/>
    <col min="5357" max="5359" width="0" style="81" hidden="1" customWidth="1"/>
    <col min="5360" max="5360" width="2.140625" style="81" customWidth="1"/>
    <col min="5361" max="5363" width="11.85546875" style="81" customWidth="1"/>
    <col min="5364" max="5365" width="2.140625" style="81" customWidth="1"/>
    <col min="5366" max="5368" width="11.85546875" style="81" customWidth="1"/>
    <col min="5369" max="5369" width="2.5703125" style="81" customWidth="1"/>
    <col min="5370" max="5380" width="0" style="81" hidden="1" customWidth="1"/>
    <col min="5381" max="5381" width="4" style="81" customWidth="1"/>
    <col min="5382" max="5382" width="14.140625" style="81" customWidth="1"/>
    <col min="5383" max="5383" width="14.85546875" style="81" customWidth="1"/>
    <col min="5384" max="5384" width="13.140625" style="81" customWidth="1"/>
    <col min="5385" max="5385" width="11.140625" style="81" bestFit="1" customWidth="1"/>
    <col min="5386" max="5588" width="9.140625" style="81"/>
    <col min="5589" max="5589" width="8.28515625" style="81" customWidth="1"/>
    <col min="5590" max="5590" width="12" style="81" customWidth="1"/>
    <col min="5591" max="5591" width="4" style="81" customWidth="1"/>
    <col min="5592" max="5592" width="5.42578125" style="81" customWidth="1"/>
    <col min="5593" max="5593" width="55" style="81" customWidth="1"/>
    <col min="5594" max="5599" width="0" style="81" hidden="1" customWidth="1"/>
    <col min="5600" max="5600" width="5" style="81" customWidth="1"/>
    <col min="5601" max="5603" width="8.28515625" style="81" customWidth="1"/>
    <col min="5604" max="5604" width="3.5703125" style="81" customWidth="1"/>
    <col min="5605" max="5607" width="9.85546875" style="81" customWidth="1"/>
    <col min="5608" max="5608" width="2.5703125" style="81" customWidth="1"/>
    <col min="5609" max="5609" width="9" style="81" customWidth="1"/>
    <col min="5610" max="5611" width="8.28515625" style="81" customWidth="1"/>
    <col min="5612" max="5612" width="2.5703125" style="81" customWidth="1"/>
    <col min="5613" max="5615" width="0" style="81" hidden="1" customWidth="1"/>
    <col min="5616" max="5616" width="2.140625" style="81" customWidth="1"/>
    <col min="5617" max="5619" width="11.85546875" style="81" customWidth="1"/>
    <col min="5620" max="5621" width="2.140625" style="81" customWidth="1"/>
    <col min="5622" max="5624" width="11.85546875" style="81" customWidth="1"/>
    <col min="5625" max="5625" width="2.5703125" style="81" customWidth="1"/>
    <col min="5626" max="5636" width="0" style="81" hidden="1" customWidth="1"/>
    <col min="5637" max="5637" width="4" style="81" customWidth="1"/>
    <col min="5638" max="5638" width="14.140625" style="81" customWidth="1"/>
    <col min="5639" max="5639" width="14.85546875" style="81" customWidth="1"/>
    <col min="5640" max="5640" width="13.140625" style="81" customWidth="1"/>
    <col min="5641" max="5641" width="11.140625" style="81" bestFit="1" customWidth="1"/>
    <col min="5642" max="5844" width="9.140625" style="81"/>
    <col min="5845" max="5845" width="8.28515625" style="81" customWidth="1"/>
    <col min="5846" max="5846" width="12" style="81" customWidth="1"/>
    <col min="5847" max="5847" width="4" style="81" customWidth="1"/>
    <col min="5848" max="5848" width="5.42578125" style="81" customWidth="1"/>
    <col min="5849" max="5849" width="55" style="81" customWidth="1"/>
    <col min="5850" max="5855" width="0" style="81" hidden="1" customWidth="1"/>
    <col min="5856" max="5856" width="5" style="81" customWidth="1"/>
    <col min="5857" max="5859" width="8.28515625" style="81" customWidth="1"/>
    <col min="5860" max="5860" width="3.5703125" style="81" customWidth="1"/>
    <col min="5861" max="5863" width="9.85546875" style="81" customWidth="1"/>
    <col min="5864" max="5864" width="2.5703125" style="81" customWidth="1"/>
    <col min="5865" max="5865" width="9" style="81" customWidth="1"/>
    <col min="5866" max="5867" width="8.28515625" style="81" customWidth="1"/>
    <col min="5868" max="5868" width="2.5703125" style="81" customWidth="1"/>
    <col min="5869" max="5871" width="0" style="81" hidden="1" customWidth="1"/>
    <col min="5872" max="5872" width="2.140625" style="81" customWidth="1"/>
    <col min="5873" max="5875" width="11.85546875" style="81" customWidth="1"/>
    <col min="5876" max="5877" width="2.140625" style="81" customWidth="1"/>
    <col min="5878" max="5880" width="11.85546875" style="81" customWidth="1"/>
    <col min="5881" max="5881" width="2.5703125" style="81" customWidth="1"/>
    <col min="5882" max="5892" width="0" style="81" hidden="1" customWidth="1"/>
    <col min="5893" max="5893" width="4" style="81" customWidth="1"/>
    <col min="5894" max="5894" width="14.140625" style="81" customWidth="1"/>
    <col min="5895" max="5895" width="14.85546875" style="81" customWidth="1"/>
    <col min="5896" max="5896" width="13.140625" style="81" customWidth="1"/>
    <col min="5897" max="5897" width="11.140625" style="81" bestFit="1" customWidth="1"/>
    <col min="5898" max="6100" width="9.140625" style="81"/>
    <col min="6101" max="6101" width="8.28515625" style="81" customWidth="1"/>
    <col min="6102" max="6102" width="12" style="81" customWidth="1"/>
    <col min="6103" max="6103" width="4" style="81" customWidth="1"/>
    <col min="6104" max="6104" width="5.42578125" style="81" customWidth="1"/>
    <col min="6105" max="6105" width="55" style="81" customWidth="1"/>
    <col min="6106" max="6111" width="0" style="81" hidden="1" customWidth="1"/>
    <col min="6112" max="6112" width="5" style="81" customWidth="1"/>
    <col min="6113" max="6115" width="8.28515625" style="81" customWidth="1"/>
    <col min="6116" max="6116" width="3.5703125" style="81" customWidth="1"/>
    <col min="6117" max="6119" width="9.85546875" style="81" customWidth="1"/>
    <col min="6120" max="6120" width="2.5703125" style="81" customWidth="1"/>
    <col min="6121" max="6121" width="9" style="81" customWidth="1"/>
    <col min="6122" max="6123" width="8.28515625" style="81" customWidth="1"/>
    <col min="6124" max="6124" width="2.5703125" style="81" customWidth="1"/>
    <col min="6125" max="6127" width="0" style="81" hidden="1" customWidth="1"/>
    <col min="6128" max="6128" width="2.140625" style="81" customWidth="1"/>
    <col min="6129" max="6131" width="11.85546875" style="81" customWidth="1"/>
    <col min="6132" max="6133" width="2.140625" style="81" customWidth="1"/>
    <col min="6134" max="6136" width="11.85546875" style="81" customWidth="1"/>
    <col min="6137" max="6137" width="2.5703125" style="81" customWidth="1"/>
    <col min="6138" max="6148" width="0" style="81" hidden="1" customWidth="1"/>
    <col min="6149" max="6149" width="4" style="81" customWidth="1"/>
    <col min="6150" max="6150" width="14.140625" style="81" customWidth="1"/>
    <col min="6151" max="6151" width="14.85546875" style="81" customWidth="1"/>
    <col min="6152" max="6152" width="13.140625" style="81" customWidth="1"/>
    <col min="6153" max="6153" width="11.140625" style="81" bestFit="1" customWidth="1"/>
    <col min="6154" max="6356" width="9.140625" style="81"/>
    <col min="6357" max="6357" width="8.28515625" style="81" customWidth="1"/>
    <col min="6358" max="6358" width="12" style="81" customWidth="1"/>
    <col min="6359" max="6359" width="4" style="81" customWidth="1"/>
    <col min="6360" max="6360" width="5.42578125" style="81" customWidth="1"/>
    <col min="6361" max="6361" width="55" style="81" customWidth="1"/>
    <col min="6362" max="6367" width="0" style="81" hidden="1" customWidth="1"/>
    <col min="6368" max="6368" width="5" style="81" customWidth="1"/>
    <col min="6369" max="6371" width="8.28515625" style="81" customWidth="1"/>
    <col min="6372" max="6372" width="3.5703125" style="81" customWidth="1"/>
    <col min="6373" max="6375" width="9.85546875" style="81" customWidth="1"/>
    <col min="6376" max="6376" width="2.5703125" style="81" customWidth="1"/>
    <col min="6377" max="6377" width="9" style="81" customWidth="1"/>
    <col min="6378" max="6379" width="8.28515625" style="81" customWidth="1"/>
    <col min="6380" max="6380" width="2.5703125" style="81" customWidth="1"/>
    <col min="6381" max="6383" width="0" style="81" hidden="1" customWidth="1"/>
    <col min="6384" max="6384" width="2.140625" style="81" customWidth="1"/>
    <col min="6385" max="6387" width="11.85546875" style="81" customWidth="1"/>
    <col min="6388" max="6389" width="2.140625" style="81" customWidth="1"/>
    <col min="6390" max="6392" width="11.85546875" style="81" customWidth="1"/>
    <col min="6393" max="6393" width="2.5703125" style="81" customWidth="1"/>
    <col min="6394" max="6404" width="0" style="81" hidden="1" customWidth="1"/>
    <col min="6405" max="6405" width="4" style="81" customWidth="1"/>
    <col min="6406" max="6406" width="14.140625" style="81" customWidth="1"/>
    <col min="6407" max="6407" width="14.85546875" style="81" customWidth="1"/>
    <col min="6408" max="6408" width="13.140625" style="81" customWidth="1"/>
    <col min="6409" max="6409" width="11.140625" style="81" bestFit="1" customWidth="1"/>
    <col min="6410" max="6612" width="9.140625" style="81"/>
    <col min="6613" max="6613" width="8.28515625" style="81" customWidth="1"/>
    <col min="6614" max="6614" width="12" style="81" customWidth="1"/>
    <col min="6615" max="6615" width="4" style="81" customWidth="1"/>
    <col min="6616" max="6616" width="5.42578125" style="81" customWidth="1"/>
    <col min="6617" max="6617" width="55" style="81" customWidth="1"/>
    <col min="6618" max="6623" width="0" style="81" hidden="1" customWidth="1"/>
    <col min="6624" max="6624" width="5" style="81" customWidth="1"/>
    <col min="6625" max="6627" width="8.28515625" style="81" customWidth="1"/>
    <col min="6628" max="6628" width="3.5703125" style="81" customWidth="1"/>
    <col min="6629" max="6631" width="9.85546875" style="81" customWidth="1"/>
    <col min="6632" max="6632" width="2.5703125" style="81" customWidth="1"/>
    <col min="6633" max="6633" width="9" style="81" customWidth="1"/>
    <col min="6634" max="6635" width="8.28515625" style="81" customWidth="1"/>
    <col min="6636" max="6636" width="2.5703125" style="81" customWidth="1"/>
    <col min="6637" max="6639" width="0" style="81" hidden="1" customWidth="1"/>
    <col min="6640" max="6640" width="2.140625" style="81" customWidth="1"/>
    <col min="6641" max="6643" width="11.85546875" style="81" customWidth="1"/>
    <col min="6644" max="6645" width="2.140625" style="81" customWidth="1"/>
    <col min="6646" max="6648" width="11.85546875" style="81" customWidth="1"/>
    <col min="6649" max="6649" width="2.5703125" style="81" customWidth="1"/>
    <col min="6650" max="6660" width="0" style="81" hidden="1" customWidth="1"/>
    <col min="6661" max="6661" width="4" style="81" customWidth="1"/>
    <col min="6662" max="6662" width="14.140625" style="81" customWidth="1"/>
    <col min="6663" max="6663" width="14.85546875" style="81" customWidth="1"/>
    <col min="6664" max="6664" width="13.140625" style="81" customWidth="1"/>
    <col min="6665" max="6665" width="11.140625" style="81" bestFit="1" customWidth="1"/>
    <col min="6666" max="6868" width="9.140625" style="81"/>
    <col min="6869" max="6869" width="8.28515625" style="81" customWidth="1"/>
    <col min="6870" max="6870" width="12" style="81" customWidth="1"/>
    <col min="6871" max="6871" width="4" style="81" customWidth="1"/>
    <col min="6872" max="6872" width="5.42578125" style="81" customWidth="1"/>
    <col min="6873" max="6873" width="55" style="81" customWidth="1"/>
    <col min="6874" max="6879" width="0" style="81" hidden="1" customWidth="1"/>
    <col min="6880" max="6880" width="5" style="81" customWidth="1"/>
    <col min="6881" max="6883" width="8.28515625" style="81" customWidth="1"/>
    <col min="6884" max="6884" width="3.5703125" style="81" customWidth="1"/>
    <col min="6885" max="6887" width="9.85546875" style="81" customWidth="1"/>
    <col min="6888" max="6888" width="2.5703125" style="81" customWidth="1"/>
    <col min="6889" max="6889" width="9" style="81" customWidth="1"/>
    <col min="6890" max="6891" width="8.28515625" style="81" customWidth="1"/>
    <col min="6892" max="6892" width="2.5703125" style="81" customWidth="1"/>
    <col min="6893" max="6895" width="0" style="81" hidden="1" customWidth="1"/>
    <col min="6896" max="6896" width="2.140625" style="81" customWidth="1"/>
    <col min="6897" max="6899" width="11.85546875" style="81" customWidth="1"/>
    <col min="6900" max="6901" width="2.140625" style="81" customWidth="1"/>
    <col min="6902" max="6904" width="11.85546875" style="81" customWidth="1"/>
    <col min="6905" max="6905" width="2.5703125" style="81" customWidth="1"/>
    <col min="6906" max="6916" width="0" style="81" hidden="1" customWidth="1"/>
    <col min="6917" max="6917" width="4" style="81" customWidth="1"/>
    <col min="6918" max="6918" width="14.140625" style="81" customWidth="1"/>
    <col min="6919" max="6919" width="14.85546875" style="81" customWidth="1"/>
    <col min="6920" max="6920" width="13.140625" style="81" customWidth="1"/>
    <col min="6921" max="6921" width="11.140625" style="81" bestFit="1" customWidth="1"/>
    <col min="6922" max="7124" width="9.140625" style="81"/>
    <col min="7125" max="7125" width="8.28515625" style="81" customWidth="1"/>
    <col min="7126" max="7126" width="12" style="81" customWidth="1"/>
    <col min="7127" max="7127" width="4" style="81" customWidth="1"/>
    <col min="7128" max="7128" width="5.42578125" style="81" customWidth="1"/>
    <col min="7129" max="7129" width="55" style="81" customWidth="1"/>
    <col min="7130" max="7135" width="0" style="81" hidden="1" customWidth="1"/>
    <col min="7136" max="7136" width="5" style="81" customWidth="1"/>
    <col min="7137" max="7139" width="8.28515625" style="81" customWidth="1"/>
    <col min="7140" max="7140" width="3.5703125" style="81" customWidth="1"/>
    <col min="7141" max="7143" width="9.85546875" style="81" customWidth="1"/>
    <col min="7144" max="7144" width="2.5703125" style="81" customWidth="1"/>
    <col min="7145" max="7145" width="9" style="81" customWidth="1"/>
    <col min="7146" max="7147" width="8.28515625" style="81" customWidth="1"/>
    <col min="7148" max="7148" width="2.5703125" style="81" customWidth="1"/>
    <col min="7149" max="7151" width="0" style="81" hidden="1" customWidth="1"/>
    <col min="7152" max="7152" width="2.140625" style="81" customWidth="1"/>
    <col min="7153" max="7155" width="11.85546875" style="81" customWidth="1"/>
    <col min="7156" max="7157" width="2.140625" style="81" customWidth="1"/>
    <col min="7158" max="7160" width="11.85546875" style="81" customWidth="1"/>
    <col min="7161" max="7161" width="2.5703125" style="81" customWidth="1"/>
    <col min="7162" max="7172" width="0" style="81" hidden="1" customWidth="1"/>
    <col min="7173" max="7173" width="4" style="81" customWidth="1"/>
    <col min="7174" max="7174" width="14.140625" style="81" customWidth="1"/>
    <col min="7175" max="7175" width="14.85546875" style="81" customWidth="1"/>
    <col min="7176" max="7176" width="13.140625" style="81" customWidth="1"/>
    <col min="7177" max="7177" width="11.140625" style="81" bestFit="1" customWidth="1"/>
    <col min="7178" max="7380" width="9.140625" style="81"/>
    <col min="7381" max="7381" width="8.28515625" style="81" customWidth="1"/>
    <col min="7382" max="7382" width="12" style="81" customWidth="1"/>
    <col min="7383" max="7383" width="4" style="81" customWidth="1"/>
    <col min="7384" max="7384" width="5.42578125" style="81" customWidth="1"/>
    <col min="7385" max="7385" width="55" style="81" customWidth="1"/>
    <col min="7386" max="7391" width="0" style="81" hidden="1" customWidth="1"/>
    <col min="7392" max="7392" width="5" style="81" customWidth="1"/>
    <col min="7393" max="7395" width="8.28515625" style="81" customWidth="1"/>
    <col min="7396" max="7396" width="3.5703125" style="81" customWidth="1"/>
    <col min="7397" max="7399" width="9.85546875" style="81" customWidth="1"/>
    <col min="7400" max="7400" width="2.5703125" style="81" customWidth="1"/>
    <col min="7401" max="7401" width="9" style="81" customWidth="1"/>
    <col min="7402" max="7403" width="8.28515625" style="81" customWidth="1"/>
    <col min="7404" max="7404" width="2.5703125" style="81" customWidth="1"/>
    <col min="7405" max="7407" width="0" style="81" hidden="1" customWidth="1"/>
    <col min="7408" max="7408" width="2.140625" style="81" customWidth="1"/>
    <col min="7409" max="7411" width="11.85546875" style="81" customWidth="1"/>
    <col min="7412" max="7413" width="2.140625" style="81" customWidth="1"/>
    <col min="7414" max="7416" width="11.85546875" style="81" customWidth="1"/>
    <col min="7417" max="7417" width="2.5703125" style="81" customWidth="1"/>
    <col min="7418" max="7428" width="0" style="81" hidden="1" customWidth="1"/>
    <col min="7429" max="7429" width="4" style="81" customWidth="1"/>
    <col min="7430" max="7430" width="14.140625" style="81" customWidth="1"/>
    <col min="7431" max="7431" width="14.85546875" style="81" customWidth="1"/>
    <col min="7432" max="7432" width="13.140625" style="81" customWidth="1"/>
    <col min="7433" max="7433" width="11.140625" style="81" bestFit="1" customWidth="1"/>
    <col min="7434" max="7636" width="9.140625" style="81"/>
    <col min="7637" max="7637" width="8.28515625" style="81" customWidth="1"/>
    <col min="7638" max="7638" width="12" style="81" customWidth="1"/>
    <col min="7639" max="7639" width="4" style="81" customWidth="1"/>
    <col min="7640" max="7640" width="5.42578125" style="81" customWidth="1"/>
    <col min="7641" max="7641" width="55" style="81" customWidth="1"/>
    <col min="7642" max="7647" width="0" style="81" hidden="1" customWidth="1"/>
    <col min="7648" max="7648" width="5" style="81" customWidth="1"/>
    <col min="7649" max="7651" width="8.28515625" style="81" customWidth="1"/>
    <col min="7652" max="7652" width="3.5703125" style="81" customWidth="1"/>
    <col min="7653" max="7655" width="9.85546875" style="81" customWidth="1"/>
    <col min="7656" max="7656" width="2.5703125" style="81" customWidth="1"/>
    <col min="7657" max="7657" width="9" style="81" customWidth="1"/>
    <col min="7658" max="7659" width="8.28515625" style="81" customWidth="1"/>
    <col min="7660" max="7660" width="2.5703125" style="81" customWidth="1"/>
    <col min="7661" max="7663" width="0" style="81" hidden="1" customWidth="1"/>
    <col min="7664" max="7664" width="2.140625" style="81" customWidth="1"/>
    <col min="7665" max="7667" width="11.85546875" style="81" customWidth="1"/>
    <col min="7668" max="7669" width="2.140625" style="81" customWidth="1"/>
    <col min="7670" max="7672" width="11.85546875" style="81" customWidth="1"/>
    <col min="7673" max="7673" width="2.5703125" style="81" customWidth="1"/>
    <col min="7674" max="7684" width="0" style="81" hidden="1" customWidth="1"/>
    <col min="7685" max="7685" width="4" style="81" customWidth="1"/>
    <col min="7686" max="7686" width="14.140625" style="81" customWidth="1"/>
    <col min="7687" max="7687" width="14.85546875" style="81" customWidth="1"/>
    <col min="7688" max="7688" width="13.140625" style="81" customWidth="1"/>
    <col min="7689" max="7689" width="11.140625" style="81" bestFit="1" customWidth="1"/>
    <col min="7690" max="7892" width="9.140625" style="81"/>
    <col min="7893" max="7893" width="8.28515625" style="81" customWidth="1"/>
    <col min="7894" max="7894" width="12" style="81" customWidth="1"/>
    <col min="7895" max="7895" width="4" style="81" customWidth="1"/>
    <col min="7896" max="7896" width="5.42578125" style="81" customWidth="1"/>
    <col min="7897" max="7897" width="55" style="81" customWidth="1"/>
    <col min="7898" max="7903" width="0" style="81" hidden="1" customWidth="1"/>
    <col min="7904" max="7904" width="5" style="81" customWidth="1"/>
    <col min="7905" max="7907" width="8.28515625" style="81" customWidth="1"/>
    <col min="7908" max="7908" width="3.5703125" style="81" customWidth="1"/>
    <col min="7909" max="7911" width="9.85546875" style="81" customWidth="1"/>
    <col min="7912" max="7912" width="2.5703125" style="81" customWidth="1"/>
    <col min="7913" max="7913" width="9" style="81" customWidth="1"/>
    <col min="7914" max="7915" width="8.28515625" style="81" customWidth="1"/>
    <col min="7916" max="7916" width="2.5703125" style="81" customWidth="1"/>
    <col min="7917" max="7919" width="0" style="81" hidden="1" customWidth="1"/>
    <col min="7920" max="7920" width="2.140625" style="81" customWidth="1"/>
    <col min="7921" max="7923" width="11.85546875" style="81" customWidth="1"/>
    <col min="7924" max="7925" width="2.140625" style="81" customWidth="1"/>
    <col min="7926" max="7928" width="11.85546875" style="81" customWidth="1"/>
    <col min="7929" max="7929" width="2.5703125" style="81" customWidth="1"/>
    <col min="7930" max="7940" width="0" style="81" hidden="1" customWidth="1"/>
    <col min="7941" max="7941" width="4" style="81" customWidth="1"/>
    <col min="7942" max="7942" width="14.140625" style="81" customWidth="1"/>
    <col min="7943" max="7943" width="14.85546875" style="81" customWidth="1"/>
    <col min="7944" max="7944" width="13.140625" style="81" customWidth="1"/>
    <col min="7945" max="7945" width="11.140625" style="81" bestFit="1" customWidth="1"/>
    <col min="7946" max="8148" width="9.140625" style="81"/>
    <col min="8149" max="8149" width="8.28515625" style="81" customWidth="1"/>
    <col min="8150" max="8150" width="12" style="81" customWidth="1"/>
    <col min="8151" max="8151" width="4" style="81" customWidth="1"/>
    <col min="8152" max="8152" width="5.42578125" style="81" customWidth="1"/>
    <col min="8153" max="8153" width="55" style="81" customWidth="1"/>
    <col min="8154" max="8159" width="0" style="81" hidden="1" customWidth="1"/>
    <col min="8160" max="8160" width="5" style="81" customWidth="1"/>
    <col min="8161" max="8163" width="8.28515625" style="81" customWidth="1"/>
    <col min="8164" max="8164" width="3.5703125" style="81" customWidth="1"/>
    <col min="8165" max="8167" width="9.85546875" style="81" customWidth="1"/>
    <col min="8168" max="8168" width="2.5703125" style="81" customWidth="1"/>
    <col min="8169" max="8169" width="9" style="81" customWidth="1"/>
    <col min="8170" max="8171" width="8.28515625" style="81" customWidth="1"/>
    <col min="8172" max="8172" width="2.5703125" style="81" customWidth="1"/>
    <col min="8173" max="8175" width="0" style="81" hidden="1" customWidth="1"/>
    <col min="8176" max="8176" width="2.140625" style="81" customWidth="1"/>
    <col min="8177" max="8179" width="11.85546875" style="81" customWidth="1"/>
    <col min="8180" max="8181" width="2.140625" style="81" customWidth="1"/>
    <col min="8182" max="8184" width="11.85546875" style="81" customWidth="1"/>
    <col min="8185" max="8185" width="2.5703125" style="81" customWidth="1"/>
    <col min="8186" max="8196" width="0" style="81" hidden="1" customWidth="1"/>
    <col min="8197" max="8197" width="4" style="81" customWidth="1"/>
    <col min="8198" max="8198" width="14.140625" style="81" customWidth="1"/>
    <col min="8199" max="8199" width="14.85546875" style="81" customWidth="1"/>
    <col min="8200" max="8200" width="13.140625" style="81" customWidth="1"/>
    <col min="8201" max="8201" width="11.140625" style="81" bestFit="1" customWidth="1"/>
    <col min="8202" max="8404" width="9.140625" style="81"/>
    <col min="8405" max="8405" width="8.28515625" style="81" customWidth="1"/>
    <col min="8406" max="8406" width="12" style="81" customWidth="1"/>
    <col min="8407" max="8407" width="4" style="81" customWidth="1"/>
    <col min="8408" max="8408" width="5.42578125" style="81" customWidth="1"/>
    <col min="8409" max="8409" width="55" style="81" customWidth="1"/>
    <col min="8410" max="8415" width="0" style="81" hidden="1" customWidth="1"/>
    <col min="8416" max="8416" width="5" style="81" customWidth="1"/>
    <col min="8417" max="8419" width="8.28515625" style="81" customWidth="1"/>
    <col min="8420" max="8420" width="3.5703125" style="81" customWidth="1"/>
    <col min="8421" max="8423" width="9.85546875" style="81" customWidth="1"/>
    <col min="8424" max="8424" width="2.5703125" style="81" customWidth="1"/>
    <col min="8425" max="8425" width="9" style="81" customWidth="1"/>
    <col min="8426" max="8427" width="8.28515625" style="81" customWidth="1"/>
    <col min="8428" max="8428" width="2.5703125" style="81" customWidth="1"/>
    <col min="8429" max="8431" width="0" style="81" hidden="1" customWidth="1"/>
    <col min="8432" max="8432" width="2.140625" style="81" customWidth="1"/>
    <col min="8433" max="8435" width="11.85546875" style="81" customWidth="1"/>
    <col min="8436" max="8437" width="2.140625" style="81" customWidth="1"/>
    <col min="8438" max="8440" width="11.85546875" style="81" customWidth="1"/>
    <col min="8441" max="8441" width="2.5703125" style="81" customWidth="1"/>
    <col min="8442" max="8452" width="0" style="81" hidden="1" customWidth="1"/>
    <col min="8453" max="8453" width="4" style="81" customWidth="1"/>
    <col min="8454" max="8454" width="14.140625" style="81" customWidth="1"/>
    <col min="8455" max="8455" width="14.85546875" style="81" customWidth="1"/>
    <col min="8456" max="8456" width="13.140625" style="81" customWidth="1"/>
    <col min="8457" max="8457" width="11.140625" style="81" bestFit="1" customWidth="1"/>
    <col min="8458" max="8660" width="9.140625" style="81"/>
    <col min="8661" max="8661" width="8.28515625" style="81" customWidth="1"/>
    <col min="8662" max="8662" width="12" style="81" customWidth="1"/>
    <col min="8663" max="8663" width="4" style="81" customWidth="1"/>
    <col min="8664" max="8664" width="5.42578125" style="81" customWidth="1"/>
    <col min="8665" max="8665" width="55" style="81" customWidth="1"/>
    <col min="8666" max="8671" width="0" style="81" hidden="1" customWidth="1"/>
    <col min="8672" max="8672" width="5" style="81" customWidth="1"/>
    <col min="8673" max="8675" width="8.28515625" style="81" customWidth="1"/>
    <col min="8676" max="8676" width="3.5703125" style="81" customWidth="1"/>
    <col min="8677" max="8679" width="9.85546875" style="81" customWidth="1"/>
    <col min="8680" max="8680" width="2.5703125" style="81" customWidth="1"/>
    <col min="8681" max="8681" width="9" style="81" customWidth="1"/>
    <col min="8682" max="8683" width="8.28515625" style="81" customWidth="1"/>
    <col min="8684" max="8684" width="2.5703125" style="81" customWidth="1"/>
    <col min="8685" max="8687" width="0" style="81" hidden="1" customWidth="1"/>
    <col min="8688" max="8688" width="2.140625" style="81" customWidth="1"/>
    <col min="8689" max="8691" width="11.85546875" style="81" customWidth="1"/>
    <col min="8692" max="8693" width="2.140625" style="81" customWidth="1"/>
    <col min="8694" max="8696" width="11.85546875" style="81" customWidth="1"/>
    <col min="8697" max="8697" width="2.5703125" style="81" customWidth="1"/>
    <col min="8698" max="8708" width="0" style="81" hidden="1" customWidth="1"/>
    <col min="8709" max="8709" width="4" style="81" customWidth="1"/>
    <col min="8710" max="8710" width="14.140625" style="81" customWidth="1"/>
    <col min="8711" max="8711" width="14.85546875" style="81" customWidth="1"/>
    <col min="8712" max="8712" width="13.140625" style="81" customWidth="1"/>
    <col min="8713" max="8713" width="11.140625" style="81" bestFit="1" customWidth="1"/>
    <col min="8714" max="8916" width="9.140625" style="81"/>
    <col min="8917" max="8917" width="8.28515625" style="81" customWidth="1"/>
    <col min="8918" max="8918" width="12" style="81" customWidth="1"/>
    <col min="8919" max="8919" width="4" style="81" customWidth="1"/>
    <col min="8920" max="8920" width="5.42578125" style="81" customWidth="1"/>
    <col min="8921" max="8921" width="55" style="81" customWidth="1"/>
    <col min="8922" max="8927" width="0" style="81" hidden="1" customWidth="1"/>
    <col min="8928" max="8928" width="5" style="81" customWidth="1"/>
    <col min="8929" max="8931" width="8.28515625" style="81" customWidth="1"/>
    <col min="8932" max="8932" width="3.5703125" style="81" customWidth="1"/>
    <col min="8933" max="8935" width="9.85546875" style="81" customWidth="1"/>
    <col min="8936" max="8936" width="2.5703125" style="81" customWidth="1"/>
    <col min="8937" max="8937" width="9" style="81" customWidth="1"/>
    <col min="8938" max="8939" width="8.28515625" style="81" customWidth="1"/>
    <col min="8940" max="8940" width="2.5703125" style="81" customWidth="1"/>
    <col min="8941" max="8943" width="0" style="81" hidden="1" customWidth="1"/>
    <col min="8944" max="8944" width="2.140625" style="81" customWidth="1"/>
    <col min="8945" max="8947" width="11.85546875" style="81" customWidth="1"/>
    <col min="8948" max="8949" width="2.140625" style="81" customWidth="1"/>
    <col min="8950" max="8952" width="11.85546875" style="81" customWidth="1"/>
    <col min="8953" max="8953" width="2.5703125" style="81" customWidth="1"/>
    <col min="8954" max="8964" width="0" style="81" hidden="1" customWidth="1"/>
    <col min="8965" max="8965" width="4" style="81" customWidth="1"/>
    <col min="8966" max="8966" width="14.140625" style="81" customWidth="1"/>
    <col min="8967" max="8967" width="14.85546875" style="81" customWidth="1"/>
    <col min="8968" max="8968" width="13.140625" style="81" customWidth="1"/>
    <col min="8969" max="8969" width="11.140625" style="81" bestFit="1" customWidth="1"/>
    <col min="8970" max="9172" width="9.140625" style="81"/>
    <col min="9173" max="9173" width="8.28515625" style="81" customWidth="1"/>
    <col min="9174" max="9174" width="12" style="81" customWidth="1"/>
    <col min="9175" max="9175" width="4" style="81" customWidth="1"/>
    <col min="9176" max="9176" width="5.42578125" style="81" customWidth="1"/>
    <col min="9177" max="9177" width="55" style="81" customWidth="1"/>
    <col min="9178" max="9183" width="0" style="81" hidden="1" customWidth="1"/>
    <col min="9184" max="9184" width="5" style="81" customWidth="1"/>
    <col min="9185" max="9187" width="8.28515625" style="81" customWidth="1"/>
    <col min="9188" max="9188" width="3.5703125" style="81" customWidth="1"/>
    <col min="9189" max="9191" width="9.85546875" style="81" customWidth="1"/>
    <col min="9192" max="9192" width="2.5703125" style="81" customWidth="1"/>
    <col min="9193" max="9193" width="9" style="81" customWidth="1"/>
    <col min="9194" max="9195" width="8.28515625" style="81" customWidth="1"/>
    <col min="9196" max="9196" width="2.5703125" style="81" customWidth="1"/>
    <col min="9197" max="9199" width="0" style="81" hidden="1" customWidth="1"/>
    <col min="9200" max="9200" width="2.140625" style="81" customWidth="1"/>
    <col min="9201" max="9203" width="11.85546875" style="81" customWidth="1"/>
    <col min="9204" max="9205" width="2.140625" style="81" customWidth="1"/>
    <col min="9206" max="9208" width="11.85546875" style="81" customWidth="1"/>
    <col min="9209" max="9209" width="2.5703125" style="81" customWidth="1"/>
    <col min="9210" max="9220" width="0" style="81" hidden="1" customWidth="1"/>
    <col min="9221" max="9221" width="4" style="81" customWidth="1"/>
    <col min="9222" max="9222" width="14.140625" style="81" customWidth="1"/>
    <col min="9223" max="9223" width="14.85546875" style="81" customWidth="1"/>
    <col min="9224" max="9224" width="13.140625" style="81" customWidth="1"/>
    <col min="9225" max="9225" width="11.140625" style="81" bestFit="1" customWidth="1"/>
    <col min="9226" max="9428" width="9.140625" style="81"/>
    <col min="9429" max="9429" width="8.28515625" style="81" customWidth="1"/>
    <col min="9430" max="9430" width="12" style="81" customWidth="1"/>
    <col min="9431" max="9431" width="4" style="81" customWidth="1"/>
    <col min="9432" max="9432" width="5.42578125" style="81" customWidth="1"/>
    <col min="9433" max="9433" width="55" style="81" customWidth="1"/>
    <col min="9434" max="9439" width="0" style="81" hidden="1" customWidth="1"/>
    <col min="9440" max="9440" width="5" style="81" customWidth="1"/>
    <col min="9441" max="9443" width="8.28515625" style="81" customWidth="1"/>
    <col min="9444" max="9444" width="3.5703125" style="81" customWidth="1"/>
    <col min="9445" max="9447" width="9.85546875" style="81" customWidth="1"/>
    <col min="9448" max="9448" width="2.5703125" style="81" customWidth="1"/>
    <col min="9449" max="9449" width="9" style="81" customWidth="1"/>
    <col min="9450" max="9451" width="8.28515625" style="81" customWidth="1"/>
    <col min="9452" max="9452" width="2.5703125" style="81" customWidth="1"/>
    <col min="9453" max="9455" width="0" style="81" hidden="1" customWidth="1"/>
    <col min="9456" max="9456" width="2.140625" style="81" customWidth="1"/>
    <col min="9457" max="9459" width="11.85546875" style="81" customWidth="1"/>
    <col min="9460" max="9461" width="2.140625" style="81" customWidth="1"/>
    <col min="9462" max="9464" width="11.85546875" style="81" customWidth="1"/>
    <col min="9465" max="9465" width="2.5703125" style="81" customWidth="1"/>
    <col min="9466" max="9476" width="0" style="81" hidden="1" customWidth="1"/>
    <col min="9477" max="9477" width="4" style="81" customWidth="1"/>
    <col min="9478" max="9478" width="14.140625" style="81" customWidth="1"/>
    <col min="9479" max="9479" width="14.85546875" style="81" customWidth="1"/>
    <col min="9480" max="9480" width="13.140625" style="81" customWidth="1"/>
    <col min="9481" max="9481" width="11.140625" style="81" bestFit="1" customWidth="1"/>
    <col min="9482" max="9684" width="9.140625" style="81"/>
    <col min="9685" max="9685" width="8.28515625" style="81" customWidth="1"/>
    <col min="9686" max="9686" width="12" style="81" customWidth="1"/>
    <col min="9687" max="9687" width="4" style="81" customWidth="1"/>
    <col min="9688" max="9688" width="5.42578125" style="81" customWidth="1"/>
    <col min="9689" max="9689" width="55" style="81" customWidth="1"/>
    <col min="9690" max="9695" width="0" style="81" hidden="1" customWidth="1"/>
    <col min="9696" max="9696" width="5" style="81" customWidth="1"/>
    <col min="9697" max="9699" width="8.28515625" style="81" customWidth="1"/>
    <col min="9700" max="9700" width="3.5703125" style="81" customWidth="1"/>
    <col min="9701" max="9703" width="9.85546875" style="81" customWidth="1"/>
    <col min="9704" max="9704" width="2.5703125" style="81" customWidth="1"/>
    <col min="9705" max="9705" width="9" style="81" customWidth="1"/>
    <col min="9706" max="9707" width="8.28515625" style="81" customWidth="1"/>
    <col min="9708" max="9708" width="2.5703125" style="81" customWidth="1"/>
    <col min="9709" max="9711" width="0" style="81" hidden="1" customWidth="1"/>
    <col min="9712" max="9712" width="2.140625" style="81" customWidth="1"/>
    <col min="9713" max="9715" width="11.85546875" style="81" customWidth="1"/>
    <col min="9716" max="9717" width="2.140625" style="81" customWidth="1"/>
    <col min="9718" max="9720" width="11.85546875" style="81" customWidth="1"/>
    <col min="9721" max="9721" width="2.5703125" style="81" customWidth="1"/>
    <col min="9722" max="9732" width="0" style="81" hidden="1" customWidth="1"/>
    <col min="9733" max="9733" width="4" style="81" customWidth="1"/>
    <col min="9734" max="9734" width="14.140625" style="81" customWidth="1"/>
    <col min="9735" max="9735" width="14.85546875" style="81" customWidth="1"/>
    <col min="9736" max="9736" width="13.140625" style="81" customWidth="1"/>
    <col min="9737" max="9737" width="11.140625" style="81" bestFit="1" customWidth="1"/>
    <col min="9738" max="9940" width="9.140625" style="81"/>
    <col min="9941" max="9941" width="8.28515625" style="81" customWidth="1"/>
    <col min="9942" max="9942" width="12" style="81" customWidth="1"/>
    <col min="9943" max="9943" width="4" style="81" customWidth="1"/>
    <col min="9944" max="9944" width="5.42578125" style="81" customWidth="1"/>
    <col min="9945" max="9945" width="55" style="81" customWidth="1"/>
    <col min="9946" max="9951" width="0" style="81" hidden="1" customWidth="1"/>
    <col min="9952" max="9952" width="5" style="81" customWidth="1"/>
    <col min="9953" max="9955" width="8.28515625" style="81" customWidth="1"/>
    <col min="9956" max="9956" width="3.5703125" style="81" customWidth="1"/>
    <col min="9957" max="9959" width="9.85546875" style="81" customWidth="1"/>
    <col min="9960" max="9960" width="2.5703125" style="81" customWidth="1"/>
    <col min="9961" max="9961" width="9" style="81" customWidth="1"/>
    <col min="9962" max="9963" width="8.28515625" style="81" customWidth="1"/>
    <col min="9964" max="9964" width="2.5703125" style="81" customWidth="1"/>
    <col min="9965" max="9967" width="0" style="81" hidden="1" customWidth="1"/>
    <col min="9968" max="9968" width="2.140625" style="81" customWidth="1"/>
    <col min="9969" max="9971" width="11.85546875" style="81" customWidth="1"/>
    <col min="9972" max="9973" width="2.140625" style="81" customWidth="1"/>
    <col min="9974" max="9976" width="11.85546875" style="81" customWidth="1"/>
    <col min="9977" max="9977" width="2.5703125" style="81" customWidth="1"/>
    <col min="9978" max="9988" width="0" style="81" hidden="1" customWidth="1"/>
    <col min="9989" max="9989" width="4" style="81" customWidth="1"/>
    <col min="9990" max="9990" width="14.140625" style="81" customWidth="1"/>
    <col min="9991" max="9991" width="14.85546875" style="81" customWidth="1"/>
    <col min="9992" max="9992" width="13.140625" style="81" customWidth="1"/>
    <col min="9993" max="9993" width="11.140625" style="81" bestFit="1" customWidth="1"/>
    <col min="9994" max="10196" width="9.140625" style="81"/>
    <col min="10197" max="10197" width="8.28515625" style="81" customWidth="1"/>
    <col min="10198" max="10198" width="12" style="81" customWidth="1"/>
    <col min="10199" max="10199" width="4" style="81" customWidth="1"/>
    <col min="10200" max="10200" width="5.42578125" style="81" customWidth="1"/>
    <col min="10201" max="10201" width="55" style="81" customWidth="1"/>
    <col min="10202" max="10207" width="0" style="81" hidden="1" customWidth="1"/>
    <col min="10208" max="10208" width="5" style="81" customWidth="1"/>
    <col min="10209" max="10211" width="8.28515625" style="81" customWidth="1"/>
    <col min="10212" max="10212" width="3.5703125" style="81" customWidth="1"/>
    <col min="10213" max="10215" width="9.85546875" style="81" customWidth="1"/>
    <col min="10216" max="10216" width="2.5703125" style="81" customWidth="1"/>
    <col min="10217" max="10217" width="9" style="81" customWidth="1"/>
    <col min="10218" max="10219" width="8.28515625" style="81" customWidth="1"/>
    <col min="10220" max="10220" width="2.5703125" style="81" customWidth="1"/>
    <col min="10221" max="10223" width="0" style="81" hidden="1" customWidth="1"/>
    <col min="10224" max="10224" width="2.140625" style="81" customWidth="1"/>
    <col min="10225" max="10227" width="11.85546875" style="81" customWidth="1"/>
    <col min="10228" max="10229" width="2.140625" style="81" customWidth="1"/>
    <col min="10230" max="10232" width="11.85546875" style="81" customWidth="1"/>
    <col min="10233" max="10233" width="2.5703125" style="81" customWidth="1"/>
    <col min="10234" max="10244" width="0" style="81" hidden="1" customWidth="1"/>
    <col min="10245" max="10245" width="4" style="81" customWidth="1"/>
    <col min="10246" max="10246" width="14.140625" style="81" customWidth="1"/>
    <col min="10247" max="10247" width="14.85546875" style="81" customWidth="1"/>
    <col min="10248" max="10248" width="13.140625" style="81" customWidth="1"/>
    <col min="10249" max="10249" width="11.140625" style="81" bestFit="1" customWidth="1"/>
    <col min="10250" max="10452" width="9.140625" style="81"/>
    <col min="10453" max="10453" width="8.28515625" style="81" customWidth="1"/>
    <col min="10454" max="10454" width="12" style="81" customWidth="1"/>
    <col min="10455" max="10455" width="4" style="81" customWidth="1"/>
    <col min="10456" max="10456" width="5.42578125" style="81" customWidth="1"/>
    <col min="10457" max="10457" width="55" style="81" customWidth="1"/>
    <col min="10458" max="10463" width="0" style="81" hidden="1" customWidth="1"/>
    <col min="10464" max="10464" width="5" style="81" customWidth="1"/>
    <col min="10465" max="10467" width="8.28515625" style="81" customWidth="1"/>
    <col min="10468" max="10468" width="3.5703125" style="81" customWidth="1"/>
    <col min="10469" max="10471" width="9.85546875" style="81" customWidth="1"/>
    <col min="10472" max="10472" width="2.5703125" style="81" customWidth="1"/>
    <col min="10473" max="10473" width="9" style="81" customWidth="1"/>
    <col min="10474" max="10475" width="8.28515625" style="81" customWidth="1"/>
    <col min="10476" max="10476" width="2.5703125" style="81" customWidth="1"/>
    <col min="10477" max="10479" width="0" style="81" hidden="1" customWidth="1"/>
    <col min="10480" max="10480" width="2.140625" style="81" customWidth="1"/>
    <col min="10481" max="10483" width="11.85546875" style="81" customWidth="1"/>
    <col min="10484" max="10485" width="2.140625" style="81" customWidth="1"/>
    <col min="10486" max="10488" width="11.85546875" style="81" customWidth="1"/>
    <col min="10489" max="10489" width="2.5703125" style="81" customWidth="1"/>
    <col min="10490" max="10500" width="0" style="81" hidden="1" customWidth="1"/>
    <col min="10501" max="10501" width="4" style="81" customWidth="1"/>
    <col min="10502" max="10502" width="14.140625" style="81" customWidth="1"/>
    <col min="10503" max="10503" width="14.85546875" style="81" customWidth="1"/>
    <col min="10504" max="10504" width="13.140625" style="81" customWidth="1"/>
    <col min="10505" max="10505" width="11.140625" style="81" bestFit="1" customWidth="1"/>
    <col min="10506" max="10708" width="9.140625" style="81"/>
    <col min="10709" max="10709" width="8.28515625" style="81" customWidth="1"/>
    <col min="10710" max="10710" width="12" style="81" customWidth="1"/>
    <col min="10711" max="10711" width="4" style="81" customWidth="1"/>
    <col min="10712" max="10712" width="5.42578125" style="81" customWidth="1"/>
    <col min="10713" max="10713" width="55" style="81" customWidth="1"/>
    <col min="10714" max="10719" width="0" style="81" hidden="1" customWidth="1"/>
    <col min="10720" max="10720" width="5" style="81" customWidth="1"/>
    <col min="10721" max="10723" width="8.28515625" style="81" customWidth="1"/>
    <col min="10724" max="10724" width="3.5703125" style="81" customWidth="1"/>
    <col min="10725" max="10727" width="9.85546875" style="81" customWidth="1"/>
    <col min="10728" max="10728" width="2.5703125" style="81" customWidth="1"/>
    <col min="10729" max="10729" width="9" style="81" customWidth="1"/>
    <col min="10730" max="10731" width="8.28515625" style="81" customWidth="1"/>
    <col min="10732" max="10732" width="2.5703125" style="81" customWidth="1"/>
    <col min="10733" max="10735" width="0" style="81" hidden="1" customWidth="1"/>
    <col min="10736" max="10736" width="2.140625" style="81" customWidth="1"/>
    <col min="10737" max="10739" width="11.85546875" style="81" customWidth="1"/>
    <col min="10740" max="10741" width="2.140625" style="81" customWidth="1"/>
    <col min="10742" max="10744" width="11.85546875" style="81" customWidth="1"/>
    <col min="10745" max="10745" width="2.5703125" style="81" customWidth="1"/>
    <col min="10746" max="10756" width="0" style="81" hidden="1" customWidth="1"/>
    <col min="10757" max="10757" width="4" style="81" customWidth="1"/>
    <col min="10758" max="10758" width="14.140625" style="81" customWidth="1"/>
    <col min="10759" max="10759" width="14.85546875" style="81" customWidth="1"/>
    <col min="10760" max="10760" width="13.140625" style="81" customWidth="1"/>
    <col min="10761" max="10761" width="11.140625" style="81" bestFit="1" customWidth="1"/>
    <col min="10762" max="10964" width="9.140625" style="81"/>
    <col min="10965" max="10965" width="8.28515625" style="81" customWidth="1"/>
    <col min="10966" max="10966" width="12" style="81" customWidth="1"/>
    <col min="10967" max="10967" width="4" style="81" customWidth="1"/>
    <col min="10968" max="10968" width="5.42578125" style="81" customWidth="1"/>
    <col min="10969" max="10969" width="55" style="81" customWidth="1"/>
    <col min="10970" max="10975" width="0" style="81" hidden="1" customWidth="1"/>
    <col min="10976" max="10976" width="5" style="81" customWidth="1"/>
    <col min="10977" max="10979" width="8.28515625" style="81" customWidth="1"/>
    <col min="10980" max="10980" width="3.5703125" style="81" customWidth="1"/>
    <col min="10981" max="10983" width="9.85546875" style="81" customWidth="1"/>
    <col min="10984" max="10984" width="2.5703125" style="81" customWidth="1"/>
    <col min="10985" max="10985" width="9" style="81" customWidth="1"/>
    <col min="10986" max="10987" width="8.28515625" style="81" customWidth="1"/>
    <col min="10988" max="10988" width="2.5703125" style="81" customWidth="1"/>
    <col min="10989" max="10991" width="0" style="81" hidden="1" customWidth="1"/>
    <col min="10992" max="10992" width="2.140625" style="81" customWidth="1"/>
    <col min="10993" max="10995" width="11.85546875" style="81" customWidth="1"/>
    <col min="10996" max="10997" width="2.140625" style="81" customWidth="1"/>
    <col min="10998" max="11000" width="11.85546875" style="81" customWidth="1"/>
    <col min="11001" max="11001" width="2.5703125" style="81" customWidth="1"/>
    <col min="11002" max="11012" width="0" style="81" hidden="1" customWidth="1"/>
    <col min="11013" max="11013" width="4" style="81" customWidth="1"/>
    <col min="11014" max="11014" width="14.140625" style="81" customWidth="1"/>
    <col min="11015" max="11015" width="14.85546875" style="81" customWidth="1"/>
    <col min="11016" max="11016" width="13.140625" style="81" customWidth="1"/>
    <col min="11017" max="11017" width="11.140625" style="81" bestFit="1" customWidth="1"/>
    <col min="11018" max="11220" width="9.140625" style="81"/>
    <col min="11221" max="11221" width="8.28515625" style="81" customWidth="1"/>
    <col min="11222" max="11222" width="12" style="81" customWidth="1"/>
    <col min="11223" max="11223" width="4" style="81" customWidth="1"/>
    <col min="11224" max="11224" width="5.42578125" style="81" customWidth="1"/>
    <col min="11225" max="11225" width="55" style="81" customWidth="1"/>
    <col min="11226" max="11231" width="0" style="81" hidden="1" customWidth="1"/>
    <col min="11232" max="11232" width="5" style="81" customWidth="1"/>
    <col min="11233" max="11235" width="8.28515625" style="81" customWidth="1"/>
    <col min="11236" max="11236" width="3.5703125" style="81" customWidth="1"/>
    <col min="11237" max="11239" width="9.85546875" style="81" customWidth="1"/>
    <col min="11240" max="11240" width="2.5703125" style="81" customWidth="1"/>
    <col min="11241" max="11241" width="9" style="81" customWidth="1"/>
    <col min="11242" max="11243" width="8.28515625" style="81" customWidth="1"/>
    <col min="11244" max="11244" width="2.5703125" style="81" customWidth="1"/>
    <col min="11245" max="11247" width="0" style="81" hidden="1" customWidth="1"/>
    <col min="11248" max="11248" width="2.140625" style="81" customWidth="1"/>
    <col min="11249" max="11251" width="11.85546875" style="81" customWidth="1"/>
    <col min="11252" max="11253" width="2.140625" style="81" customWidth="1"/>
    <col min="11254" max="11256" width="11.85546875" style="81" customWidth="1"/>
    <col min="11257" max="11257" width="2.5703125" style="81" customWidth="1"/>
    <col min="11258" max="11268" width="0" style="81" hidden="1" customWidth="1"/>
    <col min="11269" max="11269" width="4" style="81" customWidth="1"/>
    <col min="11270" max="11270" width="14.140625" style="81" customWidth="1"/>
    <col min="11271" max="11271" width="14.85546875" style="81" customWidth="1"/>
    <col min="11272" max="11272" width="13.140625" style="81" customWidth="1"/>
    <col min="11273" max="11273" width="11.140625" style="81" bestFit="1" customWidth="1"/>
    <col min="11274" max="11476" width="9.140625" style="81"/>
    <col min="11477" max="11477" width="8.28515625" style="81" customWidth="1"/>
    <col min="11478" max="11478" width="12" style="81" customWidth="1"/>
    <col min="11479" max="11479" width="4" style="81" customWidth="1"/>
    <col min="11480" max="11480" width="5.42578125" style="81" customWidth="1"/>
    <col min="11481" max="11481" width="55" style="81" customWidth="1"/>
    <col min="11482" max="11487" width="0" style="81" hidden="1" customWidth="1"/>
    <col min="11488" max="11488" width="5" style="81" customWidth="1"/>
    <col min="11489" max="11491" width="8.28515625" style="81" customWidth="1"/>
    <col min="11492" max="11492" width="3.5703125" style="81" customWidth="1"/>
    <col min="11493" max="11495" width="9.85546875" style="81" customWidth="1"/>
    <col min="11496" max="11496" width="2.5703125" style="81" customWidth="1"/>
    <col min="11497" max="11497" width="9" style="81" customWidth="1"/>
    <col min="11498" max="11499" width="8.28515625" style="81" customWidth="1"/>
    <col min="11500" max="11500" width="2.5703125" style="81" customWidth="1"/>
    <col min="11501" max="11503" width="0" style="81" hidden="1" customWidth="1"/>
    <col min="11504" max="11504" width="2.140625" style="81" customWidth="1"/>
    <col min="11505" max="11507" width="11.85546875" style="81" customWidth="1"/>
    <col min="11508" max="11509" width="2.140625" style="81" customWidth="1"/>
    <col min="11510" max="11512" width="11.85546875" style="81" customWidth="1"/>
    <col min="11513" max="11513" width="2.5703125" style="81" customWidth="1"/>
    <col min="11514" max="11524" width="0" style="81" hidden="1" customWidth="1"/>
    <col min="11525" max="11525" width="4" style="81" customWidth="1"/>
    <col min="11526" max="11526" width="14.140625" style="81" customWidth="1"/>
    <col min="11527" max="11527" width="14.85546875" style="81" customWidth="1"/>
    <col min="11528" max="11528" width="13.140625" style="81" customWidth="1"/>
    <col min="11529" max="11529" width="11.140625" style="81" bestFit="1" customWidth="1"/>
    <col min="11530" max="11732" width="9.140625" style="81"/>
    <col min="11733" max="11733" width="8.28515625" style="81" customWidth="1"/>
    <col min="11734" max="11734" width="12" style="81" customWidth="1"/>
    <col min="11735" max="11735" width="4" style="81" customWidth="1"/>
    <col min="11736" max="11736" width="5.42578125" style="81" customWidth="1"/>
    <col min="11737" max="11737" width="55" style="81" customWidth="1"/>
    <col min="11738" max="11743" width="0" style="81" hidden="1" customWidth="1"/>
    <col min="11744" max="11744" width="5" style="81" customWidth="1"/>
    <col min="11745" max="11747" width="8.28515625" style="81" customWidth="1"/>
    <col min="11748" max="11748" width="3.5703125" style="81" customWidth="1"/>
    <col min="11749" max="11751" width="9.85546875" style="81" customWidth="1"/>
    <col min="11752" max="11752" width="2.5703125" style="81" customWidth="1"/>
    <col min="11753" max="11753" width="9" style="81" customWidth="1"/>
    <col min="11754" max="11755" width="8.28515625" style="81" customWidth="1"/>
    <col min="11756" max="11756" width="2.5703125" style="81" customWidth="1"/>
    <col min="11757" max="11759" width="0" style="81" hidden="1" customWidth="1"/>
    <col min="11760" max="11760" width="2.140625" style="81" customWidth="1"/>
    <col min="11761" max="11763" width="11.85546875" style="81" customWidth="1"/>
    <col min="11764" max="11765" width="2.140625" style="81" customWidth="1"/>
    <col min="11766" max="11768" width="11.85546875" style="81" customWidth="1"/>
    <col min="11769" max="11769" width="2.5703125" style="81" customWidth="1"/>
    <col min="11770" max="11780" width="0" style="81" hidden="1" customWidth="1"/>
    <col min="11781" max="11781" width="4" style="81" customWidth="1"/>
    <col min="11782" max="11782" width="14.140625" style="81" customWidth="1"/>
    <col min="11783" max="11783" width="14.85546875" style="81" customWidth="1"/>
    <col min="11784" max="11784" width="13.140625" style="81" customWidth="1"/>
    <col min="11785" max="11785" width="11.140625" style="81" bestFit="1" customWidth="1"/>
    <col min="11786" max="11988" width="9.140625" style="81"/>
    <col min="11989" max="11989" width="8.28515625" style="81" customWidth="1"/>
    <col min="11990" max="11990" width="12" style="81" customWidth="1"/>
    <col min="11991" max="11991" width="4" style="81" customWidth="1"/>
    <col min="11992" max="11992" width="5.42578125" style="81" customWidth="1"/>
    <col min="11993" max="11993" width="55" style="81" customWidth="1"/>
    <col min="11994" max="11999" width="0" style="81" hidden="1" customWidth="1"/>
    <col min="12000" max="12000" width="5" style="81" customWidth="1"/>
    <col min="12001" max="12003" width="8.28515625" style="81" customWidth="1"/>
    <col min="12004" max="12004" width="3.5703125" style="81" customWidth="1"/>
    <col min="12005" max="12007" width="9.85546875" style="81" customWidth="1"/>
    <col min="12008" max="12008" width="2.5703125" style="81" customWidth="1"/>
    <col min="12009" max="12009" width="9" style="81" customWidth="1"/>
    <col min="12010" max="12011" width="8.28515625" style="81" customWidth="1"/>
    <col min="12012" max="12012" width="2.5703125" style="81" customWidth="1"/>
    <col min="12013" max="12015" width="0" style="81" hidden="1" customWidth="1"/>
    <col min="12016" max="12016" width="2.140625" style="81" customWidth="1"/>
    <col min="12017" max="12019" width="11.85546875" style="81" customWidth="1"/>
    <col min="12020" max="12021" width="2.140625" style="81" customWidth="1"/>
    <col min="12022" max="12024" width="11.85546875" style="81" customWidth="1"/>
    <col min="12025" max="12025" width="2.5703125" style="81" customWidth="1"/>
    <col min="12026" max="12036" width="0" style="81" hidden="1" customWidth="1"/>
    <col min="12037" max="12037" width="4" style="81" customWidth="1"/>
    <col min="12038" max="12038" width="14.140625" style="81" customWidth="1"/>
    <col min="12039" max="12039" width="14.85546875" style="81" customWidth="1"/>
    <col min="12040" max="12040" width="13.140625" style="81" customWidth="1"/>
    <col min="12041" max="12041" width="11.140625" style="81" bestFit="1" customWidth="1"/>
    <col min="12042" max="12244" width="9.140625" style="81"/>
    <col min="12245" max="12245" width="8.28515625" style="81" customWidth="1"/>
    <col min="12246" max="12246" width="12" style="81" customWidth="1"/>
    <col min="12247" max="12247" width="4" style="81" customWidth="1"/>
    <col min="12248" max="12248" width="5.42578125" style="81" customWidth="1"/>
    <col min="12249" max="12249" width="55" style="81" customWidth="1"/>
    <col min="12250" max="12255" width="0" style="81" hidden="1" customWidth="1"/>
    <col min="12256" max="12256" width="5" style="81" customWidth="1"/>
    <col min="12257" max="12259" width="8.28515625" style="81" customWidth="1"/>
    <col min="12260" max="12260" width="3.5703125" style="81" customWidth="1"/>
    <col min="12261" max="12263" width="9.85546875" style="81" customWidth="1"/>
    <col min="12264" max="12264" width="2.5703125" style="81" customWidth="1"/>
    <col min="12265" max="12265" width="9" style="81" customWidth="1"/>
    <col min="12266" max="12267" width="8.28515625" style="81" customWidth="1"/>
    <col min="12268" max="12268" width="2.5703125" style="81" customWidth="1"/>
    <col min="12269" max="12271" width="0" style="81" hidden="1" customWidth="1"/>
    <col min="12272" max="12272" width="2.140625" style="81" customWidth="1"/>
    <col min="12273" max="12275" width="11.85546875" style="81" customWidth="1"/>
    <col min="12276" max="12277" width="2.140625" style="81" customWidth="1"/>
    <col min="12278" max="12280" width="11.85546875" style="81" customWidth="1"/>
    <col min="12281" max="12281" width="2.5703125" style="81" customWidth="1"/>
    <col min="12282" max="12292" width="0" style="81" hidden="1" customWidth="1"/>
    <col min="12293" max="12293" width="4" style="81" customWidth="1"/>
    <col min="12294" max="12294" width="14.140625" style="81" customWidth="1"/>
    <col min="12295" max="12295" width="14.85546875" style="81" customWidth="1"/>
    <col min="12296" max="12296" width="13.140625" style="81" customWidth="1"/>
    <col min="12297" max="12297" width="11.140625" style="81" bestFit="1" customWidth="1"/>
    <col min="12298" max="12500" width="9.140625" style="81"/>
    <col min="12501" max="12501" width="8.28515625" style="81" customWidth="1"/>
    <col min="12502" max="12502" width="12" style="81" customWidth="1"/>
    <col min="12503" max="12503" width="4" style="81" customWidth="1"/>
    <col min="12504" max="12504" width="5.42578125" style="81" customWidth="1"/>
    <col min="12505" max="12505" width="55" style="81" customWidth="1"/>
    <col min="12506" max="12511" width="0" style="81" hidden="1" customWidth="1"/>
    <col min="12512" max="12512" width="5" style="81" customWidth="1"/>
    <col min="12513" max="12515" width="8.28515625" style="81" customWidth="1"/>
    <col min="12516" max="12516" width="3.5703125" style="81" customWidth="1"/>
    <col min="12517" max="12519" width="9.85546875" style="81" customWidth="1"/>
    <col min="12520" max="12520" width="2.5703125" style="81" customWidth="1"/>
    <col min="12521" max="12521" width="9" style="81" customWidth="1"/>
    <col min="12522" max="12523" width="8.28515625" style="81" customWidth="1"/>
    <col min="12524" max="12524" width="2.5703125" style="81" customWidth="1"/>
    <col min="12525" max="12527" width="0" style="81" hidden="1" customWidth="1"/>
    <col min="12528" max="12528" width="2.140625" style="81" customWidth="1"/>
    <col min="12529" max="12531" width="11.85546875" style="81" customWidth="1"/>
    <col min="12532" max="12533" width="2.140625" style="81" customWidth="1"/>
    <col min="12534" max="12536" width="11.85546875" style="81" customWidth="1"/>
    <col min="12537" max="12537" width="2.5703125" style="81" customWidth="1"/>
    <col min="12538" max="12548" width="0" style="81" hidden="1" customWidth="1"/>
    <col min="12549" max="12549" width="4" style="81" customWidth="1"/>
    <col min="12550" max="12550" width="14.140625" style="81" customWidth="1"/>
    <col min="12551" max="12551" width="14.85546875" style="81" customWidth="1"/>
    <col min="12552" max="12552" width="13.140625" style="81" customWidth="1"/>
    <col min="12553" max="12553" width="11.140625" style="81" bestFit="1" customWidth="1"/>
    <col min="12554" max="12756" width="9.140625" style="81"/>
    <col min="12757" max="12757" width="8.28515625" style="81" customWidth="1"/>
    <col min="12758" max="12758" width="12" style="81" customWidth="1"/>
    <col min="12759" max="12759" width="4" style="81" customWidth="1"/>
    <col min="12760" max="12760" width="5.42578125" style="81" customWidth="1"/>
    <col min="12761" max="12761" width="55" style="81" customWidth="1"/>
    <col min="12762" max="12767" width="0" style="81" hidden="1" customWidth="1"/>
    <col min="12768" max="12768" width="5" style="81" customWidth="1"/>
    <col min="12769" max="12771" width="8.28515625" style="81" customWidth="1"/>
    <col min="12772" max="12772" width="3.5703125" style="81" customWidth="1"/>
    <col min="12773" max="12775" width="9.85546875" style="81" customWidth="1"/>
    <col min="12776" max="12776" width="2.5703125" style="81" customWidth="1"/>
    <col min="12777" max="12777" width="9" style="81" customWidth="1"/>
    <col min="12778" max="12779" width="8.28515625" style="81" customWidth="1"/>
    <col min="12780" max="12780" width="2.5703125" style="81" customWidth="1"/>
    <col min="12781" max="12783" width="0" style="81" hidden="1" customWidth="1"/>
    <col min="12784" max="12784" width="2.140625" style="81" customWidth="1"/>
    <col min="12785" max="12787" width="11.85546875" style="81" customWidth="1"/>
    <col min="12788" max="12789" width="2.140625" style="81" customWidth="1"/>
    <col min="12790" max="12792" width="11.85546875" style="81" customWidth="1"/>
    <col min="12793" max="12793" width="2.5703125" style="81" customWidth="1"/>
    <col min="12794" max="12804" width="0" style="81" hidden="1" customWidth="1"/>
    <col min="12805" max="12805" width="4" style="81" customWidth="1"/>
    <col min="12806" max="12806" width="14.140625" style="81" customWidth="1"/>
    <col min="12807" max="12807" width="14.85546875" style="81" customWidth="1"/>
    <col min="12808" max="12808" width="13.140625" style="81" customWidth="1"/>
    <col min="12809" max="12809" width="11.140625" style="81" bestFit="1" customWidth="1"/>
    <col min="12810" max="13012" width="9.140625" style="81"/>
    <col min="13013" max="13013" width="8.28515625" style="81" customWidth="1"/>
    <col min="13014" max="13014" width="12" style="81" customWidth="1"/>
    <col min="13015" max="13015" width="4" style="81" customWidth="1"/>
    <col min="13016" max="13016" width="5.42578125" style="81" customWidth="1"/>
    <col min="13017" max="13017" width="55" style="81" customWidth="1"/>
    <col min="13018" max="13023" width="0" style="81" hidden="1" customWidth="1"/>
    <col min="13024" max="13024" width="5" style="81" customWidth="1"/>
    <col min="13025" max="13027" width="8.28515625" style="81" customWidth="1"/>
    <col min="13028" max="13028" width="3.5703125" style="81" customWidth="1"/>
    <col min="13029" max="13031" width="9.85546875" style="81" customWidth="1"/>
    <col min="13032" max="13032" width="2.5703125" style="81" customWidth="1"/>
    <col min="13033" max="13033" width="9" style="81" customWidth="1"/>
    <col min="13034" max="13035" width="8.28515625" style="81" customWidth="1"/>
    <col min="13036" max="13036" width="2.5703125" style="81" customWidth="1"/>
    <col min="13037" max="13039" width="0" style="81" hidden="1" customWidth="1"/>
    <col min="13040" max="13040" width="2.140625" style="81" customWidth="1"/>
    <col min="13041" max="13043" width="11.85546875" style="81" customWidth="1"/>
    <col min="13044" max="13045" width="2.140625" style="81" customWidth="1"/>
    <col min="13046" max="13048" width="11.85546875" style="81" customWidth="1"/>
    <col min="13049" max="13049" width="2.5703125" style="81" customWidth="1"/>
    <col min="13050" max="13060" width="0" style="81" hidden="1" customWidth="1"/>
    <col min="13061" max="13061" width="4" style="81" customWidth="1"/>
    <col min="13062" max="13062" width="14.140625" style="81" customWidth="1"/>
    <col min="13063" max="13063" width="14.85546875" style="81" customWidth="1"/>
    <col min="13064" max="13064" width="13.140625" style="81" customWidth="1"/>
    <col min="13065" max="13065" width="11.140625" style="81" bestFit="1" customWidth="1"/>
    <col min="13066" max="13268" width="9.140625" style="81"/>
    <col min="13269" max="13269" width="8.28515625" style="81" customWidth="1"/>
    <col min="13270" max="13270" width="12" style="81" customWidth="1"/>
    <col min="13271" max="13271" width="4" style="81" customWidth="1"/>
    <col min="13272" max="13272" width="5.42578125" style="81" customWidth="1"/>
    <col min="13273" max="13273" width="55" style="81" customWidth="1"/>
    <col min="13274" max="13279" width="0" style="81" hidden="1" customWidth="1"/>
    <col min="13280" max="13280" width="5" style="81" customWidth="1"/>
    <col min="13281" max="13283" width="8.28515625" style="81" customWidth="1"/>
    <col min="13284" max="13284" width="3.5703125" style="81" customWidth="1"/>
    <col min="13285" max="13287" width="9.85546875" style="81" customWidth="1"/>
    <col min="13288" max="13288" width="2.5703125" style="81" customWidth="1"/>
    <col min="13289" max="13289" width="9" style="81" customWidth="1"/>
    <col min="13290" max="13291" width="8.28515625" style="81" customWidth="1"/>
    <col min="13292" max="13292" width="2.5703125" style="81" customWidth="1"/>
    <col min="13293" max="13295" width="0" style="81" hidden="1" customWidth="1"/>
    <col min="13296" max="13296" width="2.140625" style="81" customWidth="1"/>
    <col min="13297" max="13299" width="11.85546875" style="81" customWidth="1"/>
    <col min="13300" max="13301" width="2.140625" style="81" customWidth="1"/>
    <col min="13302" max="13304" width="11.85546875" style="81" customWidth="1"/>
    <col min="13305" max="13305" width="2.5703125" style="81" customWidth="1"/>
    <col min="13306" max="13316" width="0" style="81" hidden="1" customWidth="1"/>
    <col min="13317" max="13317" width="4" style="81" customWidth="1"/>
    <col min="13318" max="13318" width="14.140625" style="81" customWidth="1"/>
    <col min="13319" max="13319" width="14.85546875" style="81" customWidth="1"/>
    <col min="13320" max="13320" width="13.140625" style="81" customWidth="1"/>
    <col min="13321" max="13321" width="11.140625" style="81" bestFit="1" customWidth="1"/>
    <col min="13322" max="13524" width="9.140625" style="81"/>
    <col min="13525" max="13525" width="8.28515625" style="81" customWidth="1"/>
    <col min="13526" max="13526" width="12" style="81" customWidth="1"/>
    <col min="13527" max="13527" width="4" style="81" customWidth="1"/>
    <col min="13528" max="13528" width="5.42578125" style="81" customWidth="1"/>
    <col min="13529" max="13529" width="55" style="81" customWidth="1"/>
    <col min="13530" max="13535" width="0" style="81" hidden="1" customWidth="1"/>
    <col min="13536" max="13536" width="5" style="81" customWidth="1"/>
    <col min="13537" max="13539" width="8.28515625" style="81" customWidth="1"/>
    <col min="13540" max="13540" width="3.5703125" style="81" customWidth="1"/>
    <col min="13541" max="13543" width="9.85546875" style="81" customWidth="1"/>
    <col min="13544" max="13544" width="2.5703125" style="81" customWidth="1"/>
    <col min="13545" max="13545" width="9" style="81" customWidth="1"/>
    <col min="13546" max="13547" width="8.28515625" style="81" customWidth="1"/>
    <col min="13548" max="13548" width="2.5703125" style="81" customWidth="1"/>
    <col min="13549" max="13551" width="0" style="81" hidden="1" customWidth="1"/>
    <col min="13552" max="13552" width="2.140625" style="81" customWidth="1"/>
    <col min="13553" max="13555" width="11.85546875" style="81" customWidth="1"/>
    <col min="13556" max="13557" width="2.140625" style="81" customWidth="1"/>
    <col min="13558" max="13560" width="11.85546875" style="81" customWidth="1"/>
    <col min="13561" max="13561" width="2.5703125" style="81" customWidth="1"/>
    <col min="13562" max="13572" width="0" style="81" hidden="1" customWidth="1"/>
    <col min="13573" max="13573" width="4" style="81" customWidth="1"/>
    <col min="13574" max="13574" width="14.140625" style="81" customWidth="1"/>
    <col min="13575" max="13575" width="14.85546875" style="81" customWidth="1"/>
    <col min="13576" max="13576" width="13.140625" style="81" customWidth="1"/>
    <col min="13577" max="13577" width="11.140625" style="81" bestFit="1" customWidth="1"/>
    <col min="13578" max="13780" width="9.140625" style="81"/>
    <col min="13781" max="13781" width="8.28515625" style="81" customWidth="1"/>
    <col min="13782" max="13782" width="12" style="81" customWidth="1"/>
    <col min="13783" max="13783" width="4" style="81" customWidth="1"/>
    <col min="13784" max="13784" width="5.42578125" style="81" customWidth="1"/>
    <col min="13785" max="13785" width="55" style="81" customWidth="1"/>
    <col min="13786" max="13791" width="0" style="81" hidden="1" customWidth="1"/>
    <col min="13792" max="13792" width="5" style="81" customWidth="1"/>
    <col min="13793" max="13795" width="8.28515625" style="81" customWidth="1"/>
    <col min="13796" max="13796" width="3.5703125" style="81" customWidth="1"/>
    <col min="13797" max="13799" width="9.85546875" style="81" customWidth="1"/>
    <col min="13800" max="13800" width="2.5703125" style="81" customWidth="1"/>
    <col min="13801" max="13801" width="9" style="81" customWidth="1"/>
    <col min="13802" max="13803" width="8.28515625" style="81" customWidth="1"/>
    <col min="13804" max="13804" width="2.5703125" style="81" customWidth="1"/>
    <col min="13805" max="13807" width="0" style="81" hidden="1" customWidth="1"/>
    <col min="13808" max="13808" width="2.140625" style="81" customWidth="1"/>
    <col min="13809" max="13811" width="11.85546875" style="81" customWidth="1"/>
    <col min="13812" max="13813" width="2.140625" style="81" customWidth="1"/>
    <col min="13814" max="13816" width="11.85546875" style="81" customWidth="1"/>
    <col min="13817" max="13817" width="2.5703125" style="81" customWidth="1"/>
    <col min="13818" max="13828" width="0" style="81" hidden="1" customWidth="1"/>
    <col min="13829" max="13829" width="4" style="81" customWidth="1"/>
    <col min="13830" max="13830" width="14.140625" style="81" customWidth="1"/>
    <col min="13831" max="13831" width="14.85546875" style="81" customWidth="1"/>
    <col min="13832" max="13832" width="13.140625" style="81" customWidth="1"/>
    <col min="13833" max="13833" width="11.140625" style="81" bestFit="1" customWidth="1"/>
    <col min="13834" max="14036" width="9.140625" style="81"/>
    <col min="14037" max="14037" width="8.28515625" style="81" customWidth="1"/>
    <col min="14038" max="14038" width="12" style="81" customWidth="1"/>
    <col min="14039" max="14039" width="4" style="81" customWidth="1"/>
    <col min="14040" max="14040" width="5.42578125" style="81" customWidth="1"/>
    <col min="14041" max="14041" width="55" style="81" customWidth="1"/>
    <col min="14042" max="14047" width="0" style="81" hidden="1" customWidth="1"/>
    <col min="14048" max="14048" width="5" style="81" customWidth="1"/>
    <col min="14049" max="14051" width="8.28515625" style="81" customWidth="1"/>
    <col min="14052" max="14052" width="3.5703125" style="81" customWidth="1"/>
    <col min="14053" max="14055" width="9.85546875" style="81" customWidth="1"/>
    <col min="14056" max="14056" width="2.5703125" style="81" customWidth="1"/>
    <col min="14057" max="14057" width="9" style="81" customWidth="1"/>
    <col min="14058" max="14059" width="8.28515625" style="81" customWidth="1"/>
    <col min="14060" max="14060" width="2.5703125" style="81" customWidth="1"/>
    <col min="14061" max="14063" width="0" style="81" hidden="1" customWidth="1"/>
    <col min="14064" max="14064" width="2.140625" style="81" customWidth="1"/>
    <col min="14065" max="14067" width="11.85546875" style="81" customWidth="1"/>
    <col min="14068" max="14069" width="2.140625" style="81" customWidth="1"/>
    <col min="14070" max="14072" width="11.85546875" style="81" customWidth="1"/>
    <col min="14073" max="14073" width="2.5703125" style="81" customWidth="1"/>
    <col min="14074" max="14084" width="0" style="81" hidden="1" customWidth="1"/>
    <col min="14085" max="14085" width="4" style="81" customWidth="1"/>
    <col min="14086" max="14086" width="14.140625" style="81" customWidth="1"/>
    <col min="14087" max="14087" width="14.85546875" style="81" customWidth="1"/>
    <col min="14088" max="14088" width="13.140625" style="81" customWidth="1"/>
    <col min="14089" max="14089" width="11.140625" style="81" bestFit="1" customWidth="1"/>
    <col min="14090" max="14292" width="9.140625" style="81"/>
    <col min="14293" max="14293" width="8.28515625" style="81" customWidth="1"/>
    <col min="14294" max="14294" width="12" style="81" customWidth="1"/>
    <col min="14295" max="14295" width="4" style="81" customWidth="1"/>
    <col min="14296" max="14296" width="5.42578125" style="81" customWidth="1"/>
    <col min="14297" max="14297" width="55" style="81" customWidth="1"/>
    <col min="14298" max="14303" width="0" style="81" hidden="1" customWidth="1"/>
    <col min="14304" max="14304" width="5" style="81" customWidth="1"/>
    <col min="14305" max="14307" width="8.28515625" style="81" customWidth="1"/>
    <col min="14308" max="14308" width="3.5703125" style="81" customWidth="1"/>
    <col min="14309" max="14311" width="9.85546875" style="81" customWidth="1"/>
    <col min="14312" max="14312" width="2.5703125" style="81" customWidth="1"/>
    <col min="14313" max="14313" width="9" style="81" customWidth="1"/>
    <col min="14314" max="14315" width="8.28515625" style="81" customWidth="1"/>
    <col min="14316" max="14316" width="2.5703125" style="81" customWidth="1"/>
    <col min="14317" max="14319" width="0" style="81" hidden="1" customWidth="1"/>
    <col min="14320" max="14320" width="2.140625" style="81" customWidth="1"/>
    <col min="14321" max="14323" width="11.85546875" style="81" customWidth="1"/>
    <col min="14324" max="14325" width="2.140625" style="81" customWidth="1"/>
    <col min="14326" max="14328" width="11.85546875" style="81" customWidth="1"/>
    <col min="14329" max="14329" width="2.5703125" style="81" customWidth="1"/>
    <col min="14330" max="14340" width="0" style="81" hidden="1" customWidth="1"/>
    <col min="14341" max="14341" width="4" style="81" customWidth="1"/>
    <col min="14342" max="14342" width="14.140625" style="81" customWidth="1"/>
    <col min="14343" max="14343" width="14.85546875" style="81" customWidth="1"/>
    <col min="14344" max="14344" width="13.140625" style="81" customWidth="1"/>
    <col min="14345" max="14345" width="11.140625" style="81" bestFit="1" customWidth="1"/>
    <col min="14346" max="14548" width="9.140625" style="81"/>
    <col min="14549" max="14549" width="8.28515625" style="81" customWidth="1"/>
    <col min="14550" max="14550" width="12" style="81" customWidth="1"/>
    <col min="14551" max="14551" width="4" style="81" customWidth="1"/>
    <col min="14552" max="14552" width="5.42578125" style="81" customWidth="1"/>
    <col min="14553" max="14553" width="55" style="81" customWidth="1"/>
    <col min="14554" max="14559" width="0" style="81" hidden="1" customWidth="1"/>
    <col min="14560" max="14560" width="5" style="81" customWidth="1"/>
    <col min="14561" max="14563" width="8.28515625" style="81" customWidth="1"/>
    <col min="14564" max="14564" width="3.5703125" style="81" customWidth="1"/>
    <col min="14565" max="14567" width="9.85546875" style="81" customWidth="1"/>
    <col min="14568" max="14568" width="2.5703125" style="81" customWidth="1"/>
    <col min="14569" max="14569" width="9" style="81" customWidth="1"/>
    <col min="14570" max="14571" width="8.28515625" style="81" customWidth="1"/>
    <col min="14572" max="14572" width="2.5703125" style="81" customWidth="1"/>
    <col min="14573" max="14575" width="0" style="81" hidden="1" customWidth="1"/>
    <col min="14576" max="14576" width="2.140625" style="81" customWidth="1"/>
    <col min="14577" max="14579" width="11.85546875" style="81" customWidth="1"/>
    <col min="14580" max="14581" width="2.140625" style="81" customWidth="1"/>
    <col min="14582" max="14584" width="11.85546875" style="81" customWidth="1"/>
    <col min="14585" max="14585" width="2.5703125" style="81" customWidth="1"/>
    <col min="14586" max="14596" width="0" style="81" hidden="1" customWidth="1"/>
    <col min="14597" max="14597" width="4" style="81" customWidth="1"/>
    <col min="14598" max="14598" width="14.140625" style="81" customWidth="1"/>
    <col min="14599" max="14599" width="14.85546875" style="81" customWidth="1"/>
    <col min="14600" max="14600" width="13.140625" style="81" customWidth="1"/>
    <col min="14601" max="14601" width="11.140625" style="81" bestFit="1" customWidth="1"/>
    <col min="14602" max="14804" width="9.140625" style="81"/>
    <col min="14805" max="14805" width="8.28515625" style="81" customWidth="1"/>
    <col min="14806" max="14806" width="12" style="81" customWidth="1"/>
    <col min="14807" max="14807" width="4" style="81" customWidth="1"/>
    <col min="14808" max="14808" width="5.42578125" style="81" customWidth="1"/>
    <col min="14809" max="14809" width="55" style="81" customWidth="1"/>
    <col min="14810" max="14815" width="0" style="81" hidden="1" customWidth="1"/>
    <col min="14816" max="14816" width="5" style="81" customWidth="1"/>
    <col min="14817" max="14819" width="8.28515625" style="81" customWidth="1"/>
    <col min="14820" max="14820" width="3.5703125" style="81" customWidth="1"/>
    <col min="14821" max="14823" width="9.85546875" style="81" customWidth="1"/>
    <col min="14824" max="14824" width="2.5703125" style="81" customWidth="1"/>
    <col min="14825" max="14825" width="9" style="81" customWidth="1"/>
    <col min="14826" max="14827" width="8.28515625" style="81" customWidth="1"/>
    <col min="14828" max="14828" width="2.5703125" style="81" customWidth="1"/>
    <col min="14829" max="14831" width="0" style="81" hidden="1" customWidth="1"/>
    <col min="14832" max="14832" width="2.140625" style="81" customWidth="1"/>
    <col min="14833" max="14835" width="11.85546875" style="81" customWidth="1"/>
    <col min="14836" max="14837" width="2.140625" style="81" customWidth="1"/>
    <col min="14838" max="14840" width="11.85546875" style="81" customWidth="1"/>
    <col min="14841" max="14841" width="2.5703125" style="81" customWidth="1"/>
    <col min="14842" max="14852" width="0" style="81" hidden="1" customWidth="1"/>
    <col min="14853" max="14853" width="4" style="81" customWidth="1"/>
    <col min="14854" max="14854" width="14.140625" style="81" customWidth="1"/>
    <col min="14855" max="14855" width="14.85546875" style="81" customWidth="1"/>
    <col min="14856" max="14856" width="13.140625" style="81" customWidth="1"/>
    <col min="14857" max="14857" width="11.140625" style="81" bestFit="1" customWidth="1"/>
    <col min="14858" max="15060" width="9.140625" style="81"/>
    <col min="15061" max="15061" width="8.28515625" style="81" customWidth="1"/>
    <col min="15062" max="15062" width="12" style="81" customWidth="1"/>
    <col min="15063" max="15063" width="4" style="81" customWidth="1"/>
    <col min="15064" max="15064" width="5.42578125" style="81" customWidth="1"/>
    <col min="15065" max="15065" width="55" style="81" customWidth="1"/>
    <col min="15066" max="15071" width="0" style="81" hidden="1" customWidth="1"/>
    <col min="15072" max="15072" width="5" style="81" customWidth="1"/>
    <col min="15073" max="15075" width="8.28515625" style="81" customWidth="1"/>
    <col min="15076" max="15076" width="3.5703125" style="81" customWidth="1"/>
    <col min="15077" max="15079" width="9.85546875" style="81" customWidth="1"/>
    <col min="15080" max="15080" width="2.5703125" style="81" customWidth="1"/>
    <col min="15081" max="15081" width="9" style="81" customWidth="1"/>
    <col min="15082" max="15083" width="8.28515625" style="81" customWidth="1"/>
    <col min="15084" max="15084" width="2.5703125" style="81" customWidth="1"/>
    <col min="15085" max="15087" width="0" style="81" hidden="1" customWidth="1"/>
    <col min="15088" max="15088" width="2.140625" style="81" customWidth="1"/>
    <col min="15089" max="15091" width="11.85546875" style="81" customWidth="1"/>
    <col min="15092" max="15093" width="2.140625" style="81" customWidth="1"/>
    <col min="15094" max="15096" width="11.85546875" style="81" customWidth="1"/>
    <col min="15097" max="15097" width="2.5703125" style="81" customWidth="1"/>
    <col min="15098" max="15108" width="0" style="81" hidden="1" customWidth="1"/>
    <col min="15109" max="15109" width="4" style="81" customWidth="1"/>
    <col min="15110" max="15110" width="14.140625" style="81" customWidth="1"/>
    <col min="15111" max="15111" width="14.85546875" style="81" customWidth="1"/>
    <col min="15112" max="15112" width="13.140625" style="81" customWidth="1"/>
    <col min="15113" max="15113" width="11.140625" style="81" bestFit="1" customWidth="1"/>
    <col min="15114" max="15316" width="9.140625" style="81"/>
    <col min="15317" max="15317" width="8.28515625" style="81" customWidth="1"/>
    <col min="15318" max="15318" width="12" style="81" customWidth="1"/>
    <col min="15319" max="15319" width="4" style="81" customWidth="1"/>
    <col min="15320" max="15320" width="5.42578125" style="81" customWidth="1"/>
    <col min="15321" max="15321" width="55" style="81" customWidth="1"/>
    <col min="15322" max="15327" width="0" style="81" hidden="1" customWidth="1"/>
    <col min="15328" max="15328" width="5" style="81" customWidth="1"/>
    <col min="15329" max="15331" width="8.28515625" style="81" customWidth="1"/>
    <col min="15332" max="15332" width="3.5703125" style="81" customWidth="1"/>
    <col min="15333" max="15335" width="9.85546875" style="81" customWidth="1"/>
    <col min="15336" max="15336" width="2.5703125" style="81" customWidth="1"/>
    <col min="15337" max="15337" width="9" style="81" customWidth="1"/>
    <col min="15338" max="15339" width="8.28515625" style="81" customWidth="1"/>
    <col min="15340" max="15340" width="2.5703125" style="81" customWidth="1"/>
    <col min="15341" max="15343" width="0" style="81" hidden="1" customWidth="1"/>
    <col min="15344" max="15344" width="2.140625" style="81" customWidth="1"/>
    <col min="15345" max="15347" width="11.85546875" style="81" customWidth="1"/>
    <col min="15348" max="15349" width="2.140625" style="81" customWidth="1"/>
    <col min="15350" max="15352" width="11.85546875" style="81" customWidth="1"/>
    <col min="15353" max="15353" width="2.5703125" style="81" customWidth="1"/>
    <col min="15354" max="15364" width="0" style="81" hidden="1" customWidth="1"/>
    <col min="15365" max="15365" width="4" style="81" customWidth="1"/>
    <col min="15366" max="15366" width="14.140625" style="81" customWidth="1"/>
    <col min="15367" max="15367" width="14.85546875" style="81" customWidth="1"/>
    <col min="15368" max="15368" width="13.140625" style="81" customWidth="1"/>
    <col min="15369" max="15369" width="11.140625" style="81" bestFit="1" customWidth="1"/>
    <col min="15370" max="15572" width="9.140625" style="81"/>
    <col min="15573" max="15573" width="8.28515625" style="81" customWidth="1"/>
    <col min="15574" max="15574" width="12" style="81" customWidth="1"/>
    <col min="15575" max="15575" width="4" style="81" customWidth="1"/>
    <col min="15576" max="15576" width="5.42578125" style="81" customWidth="1"/>
    <col min="15577" max="15577" width="55" style="81" customWidth="1"/>
    <col min="15578" max="15583" width="0" style="81" hidden="1" customWidth="1"/>
    <col min="15584" max="15584" width="5" style="81" customWidth="1"/>
    <col min="15585" max="15587" width="8.28515625" style="81" customWidth="1"/>
    <col min="15588" max="15588" width="3.5703125" style="81" customWidth="1"/>
    <col min="15589" max="15591" width="9.85546875" style="81" customWidth="1"/>
    <col min="15592" max="15592" width="2.5703125" style="81" customWidth="1"/>
    <col min="15593" max="15593" width="9" style="81" customWidth="1"/>
    <col min="15594" max="15595" width="8.28515625" style="81" customWidth="1"/>
    <col min="15596" max="15596" width="2.5703125" style="81" customWidth="1"/>
    <col min="15597" max="15599" width="0" style="81" hidden="1" customWidth="1"/>
    <col min="15600" max="15600" width="2.140625" style="81" customWidth="1"/>
    <col min="15601" max="15603" width="11.85546875" style="81" customWidth="1"/>
    <col min="15604" max="15605" width="2.140625" style="81" customWidth="1"/>
    <col min="15606" max="15608" width="11.85546875" style="81" customWidth="1"/>
    <col min="15609" max="15609" width="2.5703125" style="81" customWidth="1"/>
    <col min="15610" max="15620" width="0" style="81" hidden="1" customWidth="1"/>
    <col min="15621" max="15621" width="4" style="81" customWidth="1"/>
    <col min="15622" max="15622" width="14.140625" style="81" customWidth="1"/>
    <col min="15623" max="15623" width="14.85546875" style="81" customWidth="1"/>
    <col min="15624" max="15624" width="13.140625" style="81" customWidth="1"/>
    <col min="15625" max="15625" width="11.140625" style="81" bestFit="1" customWidth="1"/>
    <col min="15626" max="15828" width="9.140625" style="81"/>
    <col min="15829" max="15829" width="8.28515625" style="81" customWidth="1"/>
    <col min="15830" max="15830" width="12" style="81" customWidth="1"/>
    <col min="15831" max="15831" width="4" style="81" customWidth="1"/>
    <col min="15832" max="15832" width="5.42578125" style="81" customWidth="1"/>
    <col min="15833" max="15833" width="55" style="81" customWidth="1"/>
    <col min="15834" max="15839" width="0" style="81" hidden="1" customWidth="1"/>
    <col min="15840" max="15840" width="5" style="81" customWidth="1"/>
    <col min="15841" max="15843" width="8.28515625" style="81" customWidth="1"/>
    <col min="15844" max="15844" width="3.5703125" style="81" customWidth="1"/>
    <col min="15845" max="15847" width="9.85546875" style="81" customWidth="1"/>
    <col min="15848" max="15848" width="2.5703125" style="81" customWidth="1"/>
    <col min="15849" max="15849" width="9" style="81" customWidth="1"/>
    <col min="15850" max="15851" width="8.28515625" style="81" customWidth="1"/>
    <col min="15852" max="15852" width="2.5703125" style="81" customWidth="1"/>
    <col min="15853" max="15855" width="0" style="81" hidden="1" customWidth="1"/>
    <col min="15856" max="15856" width="2.140625" style="81" customWidth="1"/>
    <col min="15857" max="15859" width="11.85546875" style="81" customWidth="1"/>
    <col min="15860" max="15861" width="2.140625" style="81" customWidth="1"/>
    <col min="15862" max="15864" width="11.85546875" style="81" customWidth="1"/>
    <col min="15865" max="15865" width="2.5703125" style="81" customWidth="1"/>
    <col min="15866" max="15876" width="0" style="81" hidden="1" customWidth="1"/>
    <col min="15877" max="15877" width="4" style="81" customWidth="1"/>
    <col min="15878" max="15878" width="14.140625" style="81" customWidth="1"/>
    <col min="15879" max="15879" width="14.85546875" style="81" customWidth="1"/>
    <col min="15880" max="15880" width="13.140625" style="81" customWidth="1"/>
    <col min="15881" max="15881" width="11.140625" style="81" bestFit="1" customWidth="1"/>
    <col min="15882" max="16084" width="9.140625" style="81"/>
    <col min="16085" max="16085" width="8.28515625" style="81" customWidth="1"/>
    <col min="16086" max="16086" width="12" style="81" customWidth="1"/>
    <col min="16087" max="16087" width="4" style="81" customWidth="1"/>
    <col min="16088" max="16088" width="5.42578125" style="81" customWidth="1"/>
    <col min="16089" max="16089" width="55" style="81" customWidth="1"/>
    <col min="16090" max="16095" width="0" style="81" hidden="1" customWidth="1"/>
    <col min="16096" max="16096" width="5" style="81" customWidth="1"/>
    <col min="16097" max="16099" width="8.28515625" style="81" customWidth="1"/>
    <col min="16100" max="16100" width="3.5703125" style="81" customWidth="1"/>
    <col min="16101" max="16103" width="9.85546875" style="81" customWidth="1"/>
    <col min="16104" max="16104" width="2.5703125" style="81" customWidth="1"/>
    <col min="16105" max="16105" width="9" style="81" customWidth="1"/>
    <col min="16106" max="16107" width="8.28515625" style="81" customWidth="1"/>
    <col min="16108" max="16108" width="2.5703125" style="81" customWidth="1"/>
    <col min="16109" max="16111" width="0" style="81" hidden="1" customWidth="1"/>
    <col min="16112" max="16112" width="2.140625" style="81" customWidth="1"/>
    <col min="16113" max="16115" width="11.85546875" style="81" customWidth="1"/>
    <col min="16116" max="16117" width="2.140625" style="81" customWidth="1"/>
    <col min="16118" max="16120" width="11.85546875" style="81" customWidth="1"/>
    <col min="16121" max="16121" width="2.5703125" style="81" customWidth="1"/>
    <col min="16122" max="16132" width="0" style="81" hidden="1" customWidth="1"/>
    <col min="16133" max="16133" width="4" style="81" customWidth="1"/>
    <col min="16134" max="16134" width="14.140625" style="81" customWidth="1"/>
    <col min="16135" max="16135" width="14.85546875" style="81" customWidth="1"/>
    <col min="16136" max="16136" width="13.140625" style="81" customWidth="1"/>
    <col min="16137" max="16137" width="11.140625" style="81" bestFit="1" customWidth="1"/>
    <col min="16138" max="16384" width="9.140625" style="81"/>
  </cols>
  <sheetData>
    <row r="1" spans="1:89" ht="34.5" customHeight="1">
      <c r="A1" s="78" t="s">
        <v>83</v>
      </c>
      <c r="B1" s="78"/>
      <c r="C1" s="78"/>
      <c r="D1" s="78"/>
      <c r="E1" s="78"/>
      <c r="F1" s="80"/>
      <c r="G1" s="80"/>
      <c r="H1" s="80"/>
    </row>
    <row r="2" spans="1:89" s="87" customFormat="1" ht="51">
      <c r="A2" s="82" t="s">
        <v>84</v>
      </c>
      <c r="B2" s="83" t="s">
        <v>85</v>
      </c>
      <c r="C2" s="83" t="s">
        <v>86</v>
      </c>
      <c r="D2" s="83" t="s">
        <v>87</v>
      </c>
      <c r="E2" s="83" t="s">
        <v>88</v>
      </c>
      <c r="F2" s="84" t="s">
        <v>89</v>
      </c>
      <c r="G2" s="84" t="s">
        <v>90</v>
      </c>
      <c r="H2" s="84" t="s">
        <v>91</v>
      </c>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row>
    <row r="3" spans="1:89" ht="44.25" customHeight="1">
      <c r="A3" s="88" t="s">
        <v>92</v>
      </c>
      <c r="B3" s="89" t="s">
        <v>93</v>
      </c>
      <c r="C3" s="89"/>
      <c r="D3" s="89">
        <v>3</v>
      </c>
      <c r="E3" s="90" t="s">
        <v>94</v>
      </c>
      <c r="F3" s="91">
        <v>57598818.258914948</v>
      </c>
      <c r="G3" s="91">
        <v>57144286.656524137</v>
      </c>
      <c r="H3" s="91">
        <v>75773303.182767674</v>
      </c>
    </row>
    <row r="4" spans="1:89" s="99" customFormat="1" ht="18" customHeight="1" outlineLevel="1">
      <c r="A4" s="92" t="s">
        <v>95</v>
      </c>
      <c r="B4" s="93" t="s">
        <v>96</v>
      </c>
      <c r="C4" s="94"/>
      <c r="D4" s="95">
        <v>3.1242928984022518</v>
      </c>
      <c r="E4" s="96" t="s">
        <v>97</v>
      </c>
      <c r="F4" s="97"/>
      <c r="G4" s="97"/>
      <c r="H4" s="97"/>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row>
    <row r="5" spans="1:89" s="99" customFormat="1" ht="115.5" customHeight="1" outlineLevel="2">
      <c r="A5" s="100" t="s">
        <v>98</v>
      </c>
      <c r="B5" s="101" t="s">
        <v>96</v>
      </c>
      <c r="C5" s="101">
        <v>1</v>
      </c>
      <c r="D5" s="102">
        <v>3</v>
      </c>
      <c r="E5" s="103" t="s">
        <v>99</v>
      </c>
      <c r="F5" s="105">
        <v>451701.20412068529</v>
      </c>
      <c r="G5" s="105">
        <v>448136.6783488557</v>
      </c>
      <c r="H5" s="105">
        <v>594229.07140217919</v>
      </c>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row>
    <row r="6" spans="1:89" s="99" customFormat="1" ht="71.25" customHeight="1" outlineLevel="2">
      <c r="A6" s="100" t="s">
        <v>100</v>
      </c>
      <c r="B6" s="101" t="s">
        <v>96</v>
      </c>
      <c r="C6" s="101">
        <v>1</v>
      </c>
      <c r="D6" s="102">
        <v>3</v>
      </c>
      <c r="E6" s="103" t="s">
        <v>101</v>
      </c>
      <c r="F6" s="105">
        <v>482321.29868896992</v>
      </c>
      <c r="G6" s="105">
        <v>478515.13947620895</v>
      </c>
      <c r="H6" s="105">
        <v>634510.89973376202</v>
      </c>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row>
    <row r="7" spans="1:89" s="99" customFormat="1" ht="85.5" customHeight="1" outlineLevel="2">
      <c r="A7" s="100" t="s">
        <v>102</v>
      </c>
      <c r="B7" s="101" t="s">
        <v>96</v>
      </c>
      <c r="C7" s="101">
        <v>1</v>
      </c>
      <c r="D7" s="102">
        <v>3</v>
      </c>
      <c r="E7" s="104" t="s">
        <v>103</v>
      </c>
      <c r="F7" s="105">
        <v>390450.57512916613</v>
      </c>
      <c r="G7" s="105">
        <v>387369.39862359775</v>
      </c>
      <c r="H7" s="105">
        <v>513651.68073685502</v>
      </c>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row>
    <row r="8" spans="1:89" s="99" customFormat="1" ht="125.25" customHeight="1" outlineLevel="2">
      <c r="A8" s="100" t="s">
        <v>104</v>
      </c>
      <c r="B8" s="101" t="s">
        <v>96</v>
      </c>
      <c r="C8" s="101">
        <v>1</v>
      </c>
      <c r="D8" s="102">
        <v>3</v>
      </c>
      <c r="E8" s="104" t="s">
        <v>105</v>
      </c>
      <c r="F8" s="105">
        <v>394282.00189580797</v>
      </c>
      <c r="G8" s="105">
        <v>391170.59031597368</v>
      </c>
      <c r="H8" s="105">
        <v>518692.05952911236</v>
      </c>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row>
    <row r="9" spans="1:89" s="99" customFormat="1" ht="85.5" customHeight="1" outlineLevel="2">
      <c r="A9" s="100" t="s">
        <v>106</v>
      </c>
      <c r="B9" s="101" t="s">
        <v>96</v>
      </c>
      <c r="C9" s="101">
        <v>1</v>
      </c>
      <c r="D9" s="102">
        <v>3</v>
      </c>
      <c r="E9" s="106" t="s">
        <v>107</v>
      </c>
      <c r="F9" s="105">
        <v>3368596.6771444557</v>
      </c>
      <c r="G9" s="105">
        <v>3342013.9504192621</v>
      </c>
      <c r="H9" s="105">
        <v>4431509.2745539779</v>
      </c>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row>
    <row r="10" spans="1:89" s="99" customFormat="1" ht="85.5" customHeight="1" outlineLevel="2">
      <c r="A10" s="100" t="s">
        <v>108</v>
      </c>
      <c r="B10" s="101" t="s">
        <v>96</v>
      </c>
      <c r="C10" s="101">
        <v>1</v>
      </c>
      <c r="D10" s="102">
        <v>3</v>
      </c>
      <c r="E10" s="106" t="s">
        <v>109</v>
      </c>
      <c r="F10" s="105">
        <v>150062.47505097953</v>
      </c>
      <c r="G10" s="105">
        <v>148878.28170629928</v>
      </c>
      <c r="H10" s="105">
        <v>197412.54702972068</v>
      </c>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row>
    <row r="11" spans="1:89" s="99" customFormat="1" ht="45.75" customHeight="1" outlineLevel="2">
      <c r="A11" s="100" t="s">
        <v>110</v>
      </c>
      <c r="B11" s="101" t="s">
        <v>96</v>
      </c>
      <c r="C11" s="101">
        <v>1</v>
      </c>
      <c r="D11" s="102">
        <v>3</v>
      </c>
      <c r="E11" s="103" t="s">
        <v>111</v>
      </c>
      <c r="F11" s="105">
        <v>110244.86827176456</v>
      </c>
      <c r="G11" s="105">
        <v>109374.88902313348</v>
      </c>
      <c r="H11" s="105">
        <v>145031.06279628846</v>
      </c>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row>
    <row r="12" spans="1:89" s="99" customFormat="1" ht="133.5" customHeight="1" outlineLevel="2">
      <c r="A12" s="100" t="s">
        <v>112</v>
      </c>
      <c r="B12" s="101" t="s">
        <v>96</v>
      </c>
      <c r="C12" s="101">
        <v>1</v>
      </c>
      <c r="D12" s="102">
        <v>3</v>
      </c>
      <c r="E12" s="103" t="s">
        <v>113</v>
      </c>
      <c r="F12" s="105">
        <v>842151.77924985148</v>
      </c>
      <c r="G12" s="105">
        <v>835506.07697245339</v>
      </c>
      <c r="H12" s="105">
        <v>1107880.7521390342</v>
      </c>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row>
    <row r="13" spans="1:89" s="99" customFormat="1" ht="129" customHeight="1" outlineLevel="2">
      <c r="A13" s="100" t="s">
        <v>114</v>
      </c>
      <c r="B13" s="101" t="s">
        <v>96</v>
      </c>
      <c r="C13" s="101">
        <v>1</v>
      </c>
      <c r="D13" s="102">
        <v>3</v>
      </c>
      <c r="E13" s="103" t="s">
        <v>115</v>
      </c>
      <c r="F13" s="105">
        <v>467016.47133230261</v>
      </c>
      <c r="G13" s="105">
        <v>463331.08764780802</v>
      </c>
      <c r="H13" s="105">
        <v>614376.85256905004</v>
      </c>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row>
    <row r="14" spans="1:89" s="99" customFormat="1" ht="18.75" customHeight="1" outlineLevel="2">
      <c r="A14" s="100" t="s">
        <v>116</v>
      </c>
      <c r="B14" s="101" t="s">
        <v>96</v>
      </c>
      <c r="C14" s="101">
        <v>1</v>
      </c>
      <c r="D14" s="102">
        <v>3</v>
      </c>
      <c r="E14" s="103" t="s">
        <v>117</v>
      </c>
      <c r="F14" s="105">
        <v>103354.56400477927</v>
      </c>
      <c r="G14" s="105">
        <v>102538.95845918763</v>
      </c>
      <c r="H14" s="105">
        <v>135966.62137152042</v>
      </c>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row>
    <row r="15" spans="1:89" s="99" customFormat="1" ht="128.25" customHeight="1" outlineLevel="2">
      <c r="A15" s="100" t="s">
        <v>118</v>
      </c>
      <c r="B15" s="101" t="s">
        <v>96</v>
      </c>
      <c r="C15" s="101">
        <v>1</v>
      </c>
      <c r="D15" s="102">
        <v>3</v>
      </c>
      <c r="E15" s="104" t="s">
        <v>119</v>
      </c>
      <c r="F15" s="105">
        <v>2312083.3562067123</v>
      </c>
      <c r="G15" s="105">
        <v>2293837.930614233</v>
      </c>
      <c r="H15" s="105">
        <v>3041628.2560895472</v>
      </c>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row>
    <row r="16" spans="1:89" s="99" customFormat="1" ht="30.75" customHeight="1" outlineLevel="2">
      <c r="A16" s="100" t="s">
        <v>120</v>
      </c>
      <c r="B16" s="101" t="s">
        <v>96</v>
      </c>
      <c r="C16" s="101">
        <v>1</v>
      </c>
      <c r="D16" s="102">
        <v>3</v>
      </c>
      <c r="E16" s="103" t="s">
        <v>121</v>
      </c>
      <c r="F16" s="105">
        <v>1056513.3209377436</v>
      </c>
      <c r="G16" s="105">
        <v>1048176.0198050292</v>
      </c>
      <c r="H16" s="105">
        <v>1389881.0184644312</v>
      </c>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row>
    <row r="17" spans="1:89" s="99" customFormat="1" ht="42" customHeight="1" outlineLevel="2">
      <c r="A17" s="100" t="s">
        <v>122</v>
      </c>
      <c r="B17" s="101" t="s">
        <v>96</v>
      </c>
      <c r="C17" s="101">
        <v>1</v>
      </c>
      <c r="D17" s="102">
        <v>3</v>
      </c>
      <c r="E17" s="103" t="s">
        <v>123</v>
      </c>
      <c r="F17" s="105">
        <v>632383.77373994945</v>
      </c>
      <c r="G17" s="105">
        <v>627393.42118250823</v>
      </c>
      <c r="H17" s="105">
        <v>831923.44676348264</v>
      </c>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row>
    <row r="18" spans="1:89" s="99" customFormat="1" ht="15.75" customHeight="1" outlineLevel="2">
      <c r="A18" s="100" t="s">
        <v>124</v>
      </c>
      <c r="B18" s="101" t="s">
        <v>96</v>
      </c>
      <c r="C18" s="101">
        <v>1</v>
      </c>
      <c r="D18" s="102">
        <v>3</v>
      </c>
      <c r="E18" s="103" t="s">
        <v>125</v>
      </c>
      <c r="F18" s="105">
        <v>151586.69387367627</v>
      </c>
      <c r="G18" s="105">
        <v>150390.47240680852</v>
      </c>
      <c r="H18" s="105">
        <v>199417.71134489664</v>
      </c>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row>
    <row r="19" spans="1:89" s="99" customFormat="1" ht="25.5" outlineLevel="2">
      <c r="A19" s="100" t="s">
        <v>126</v>
      </c>
      <c r="B19" s="101" t="s">
        <v>96</v>
      </c>
      <c r="C19" s="101">
        <v>1</v>
      </c>
      <c r="D19" s="102">
        <v>3</v>
      </c>
      <c r="E19" s="103" t="s">
        <v>127</v>
      </c>
      <c r="F19" s="105">
        <v>22967.680889950949</v>
      </c>
      <c r="G19" s="105">
        <v>22786.435213152807</v>
      </c>
      <c r="H19" s="105">
        <v>30214.804749226761</v>
      </c>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row>
    <row r="20" spans="1:89" s="99" customFormat="1" ht="111" customHeight="1" outlineLevel="2">
      <c r="A20" s="100" t="s">
        <v>128</v>
      </c>
      <c r="B20" s="101" t="s">
        <v>96</v>
      </c>
      <c r="C20" s="101">
        <v>1</v>
      </c>
      <c r="D20" s="102">
        <v>3</v>
      </c>
      <c r="E20" s="104" t="s">
        <v>129</v>
      </c>
      <c r="F20" s="105">
        <v>5328501.966468621</v>
      </c>
      <c r="G20" s="105">
        <v>5286452.9694514517</v>
      </c>
      <c r="H20" s="105">
        <v>7009834.7018206092</v>
      </c>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row>
    <row r="21" spans="1:89" s="99" customFormat="1" outlineLevel="2">
      <c r="A21" s="100" t="s">
        <v>130</v>
      </c>
      <c r="B21" s="101" t="s">
        <v>96</v>
      </c>
      <c r="C21" s="101">
        <v>1</v>
      </c>
      <c r="D21" s="102">
        <v>3</v>
      </c>
      <c r="E21" s="106" t="s">
        <v>131</v>
      </c>
      <c r="F21" s="105">
        <v>119431.94062774495</v>
      </c>
      <c r="G21" s="105">
        <v>118489.4631083946</v>
      </c>
      <c r="H21" s="105">
        <v>157116.98469597919</v>
      </c>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row>
    <row r="22" spans="1:89" s="99" customFormat="1" outlineLevel="2">
      <c r="A22" s="100" t="s">
        <v>132</v>
      </c>
      <c r="B22" s="101" t="s">
        <v>96</v>
      </c>
      <c r="C22" s="107">
        <v>10</v>
      </c>
      <c r="D22" s="102">
        <v>30</v>
      </c>
      <c r="E22" s="103" t="s">
        <v>133</v>
      </c>
      <c r="F22" s="105">
        <v>214434.62067254205</v>
      </c>
      <c r="G22" s="105">
        <v>212742.44512643578</v>
      </c>
      <c r="H22" s="105">
        <v>282096.40434050804</v>
      </c>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row>
    <row r="23" spans="1:89" s="99" customFormat="1" ht="27.75" customHeight="1" outlineLevel="2">
      <c r="A23" s="100" t="s">
        <v>134</v>
      </c>
      <c r="B23" s="101" t="s">
        <v>96</v>
      </c>
      <c r="C23" s="101">
        <v>1</v>
      </c>
      <c r="D23" s="102">
        <v>3</v>
      </c>
      <c r="E23" s="103" t="s">
        <v>135</v>
      </c>
      <c r="F23" s="105">
        <v>551224.34135882289</v>
      </c>
      <c r="G23" s="105">
        <v>546874.44511566742</v>
      </c>
      <c r="H23" s="105">
        <v>725155.31398144236</v>
      </c>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row>
    <row r="24" spans="1:89" s="99" customFormat="1" ht="40.5" customHeight="1" outlineLevel="2">
      <c r="A24" s="100" t="s">
        <v>136</v>
      </c>
      <c r="B24" s="101" t="s">
        <v>96</v>
      </c>
      <c r="C24" s="101">
        <v>4</v>
      </c>
      <c r="D24" s="102">
        <v>12</v>
      </c>
      <c r="E24" s="103" t="s">
        <v>137</v>
      </c>
      <c r="F24" s="105">
        <v>643095.06491862657</v>
      </c>
      <c r="G24" s="105">
        <v>638020.18596827867</v>
      </c>
      <c r="H24" s="105">
        <v>846014.53297834937</v>
      </c>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row>
    <row r="25" spans="1:89" s="99" customFormat="1" ht="24" customHeight="1" outlineLevel="2">
      <c r="A25" s="100" t="s">
        <v>138</v>
      </c>
      <c r="B25" s="101" t="s">
        <v>96</v>
      </c>
      <c r="C25" s="101">
        <v>1</v>
      </c>
      <c r="D25" s="102">
        <v>3</v>
      </c>
      <c r="E25" s="104" t="s">
        <v>139</v>
      </c>
      <c r="F25" s="105">
        <v>1439311.482388576</v>
      </c>
      <c r="G25" s="105">
        <v>1427953.3925144265</v>
      </c>
      <c r="H25" s="105">
        <v>1893465.67561893</v>
      </c>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row>
    <row r="26" spans="1:89" s="99" customFormat="1" ht="96" customHeight="1" outlineLevel="2">
      <c r="A26" s="100" t="s">
        <v>140</v>
      </c>
      <c r="B26" s="101" t="s">
        <v>96</v>
      </c>
      <c r="C26" s="101">
        <v>1</v>
      </c>
      <c r="D26" s="102">
        <v>3</v>
      </c>
      <c r="E26" s="103" t="s">
        <v>141</v>
      </c>
      <c r="F26" s="105">
        <v>260307.3433227441</v>
      </c>
      <c r="G26" s="105">
        <v>258253.17072943281</v>
      </c>
      <c r="H26" s="105">
        <v>342443.6098260092</v>
      </c>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row>
    <row r="27" spans="1:89" s="99" customFormat="1" ht="51" outlineLevel="2">
      <c r="A27" s="100" t="s">
        <v>142</v>
      </c>
      <c r="B27" s="101" t="s">
        <v>96</v>
      </c>
      <c r="C27" s="101">
        <v>1</v>
      </c>
      <c r="D27" s="102">
        <v>3</v>
      </c>
      <c r="E27" s="103" t="s">
        <v>143</v>
      </c>
      <c r="F27" s="105">
        <v>91870.723559803795</v>
      </c>
      <c r="G27" s="105">
        <v>91145.740852611227</v>
      </c>
      <c r="H27" s="105">
        <v>120859.21899690705</v>
      </c>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row>
    <row r="28" spans="1:89" s="99" customFormat="1" ht="33.75" customHeight="1" outlineLevel="2">
      <c r="A28" s="100" t="s">
        <v>144</v>
      </c>
      <c r="B28" s="101" t="s">
        <v>96</v>
      </c>
      <c r="C28" s="101">
        <v>1</v>
      </c>
      <c r="D28" s="102">
        <v>3</v>
      </c>
      <c r="E28" s="106" t="s">
        <v>145</v>
      </c>
      <c r="F28" s="105">
        <v>29095.875745587862</v>
      </c>
      <c r="G28" s="105">
        <v>28866.270426844032</v>
      </c>
      <c r="H28" s="105">
        <v>38276.664016406816</v>
      </c>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row>
    <row r="29" spans="1:89" s="98" customFormat="1" ht="17.25" customHeight="1" outlineLevel="2">
      <c r="A29" s="100" t="s">
        <v>146</v>
      </c>
      <c r="B29" s="108" t="s">
        <v>96</v>
      </c>
      <c r="C29" s="108">
        <v>0</v>
      </c>
      <c r="D29" s="109">
        <v>0</v>
      </c>
      <c r="E29" s="110" t="s">
        <v>147</v>
      </c>
      <c r="F29" s="105">
        <v>0</v>
      </c>
      <c r="G29" s="105">
        <v>0</v>
      </c>
      <c r="H29" s="105">
        <v>0</v>
      </c>
    </row>
    <row r="30" spans="1:89" s="99" customFormat="1" ht="15" customHeight="1" outlineLevel="2">
      <c r="A30" s="100" t="s">
        <v>148</v>
      </c>
      <c r="B30" s="101" t="s">
        <v>96</v>
      </c>
      <c r="C30" s="101">
        <v>2</v>
      </c>
      <c r="D30" s="102">
        <v>6</v>
      </c>
      <c r="E30" s="106" t="s">
        <v>149</v>
      </c>
      <c r="F30" s="105">
        <v>113314.18562705802</v>
      </c>
      <c r="G30" s="105">
        <v>112419.98536525482</v>
      </c>
      <c r="H30" s="105">
        <v>149068.85943095788</v>
      </c>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row>
    <row r="31" spans="1:89" s="99" customFormat="1" ht="25.5" outlineLevel="2">
      <c r="A31" s="100" t="s">
        <v>150</v>
      </c>
      <c r="B31" s="101" t="s">
        <v>96</v>
      </c>
      <c r="C31" s="101">
        <v>2</v>
      </c>
      <c r="D31" s="102">
        <v>6</v>
      </c>
      <c r="E31" s="106" t="s">
        <v>151</v>
      </c>
      <c r="F31" s="105">
        <v>128619.01298372533</v>
      </c>
      <c r="G31" s="105">
        <v>127604.03719365573</v>
      </c>
      <c r="H31" s="105">
        <v>169202.90659566989</v>
      </c>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row>
    <row r="32" spans="1:89" s="99" customFormat="1" ht="30" outlineLevel="1">
      <c r="A32" s="92" t="s">
        <v>152</v>
      </c>
      <c r="B32" s="93" t="s">
        <v>96</v>
      </c>
      <c r="C32" s="94">
        <v>1</v>
      </c>
      <c r="D32" s="95">
        <v>3</v>
      </c>
      <c r="E32" s="96" t="s">
        <v>153</v>
      </c>
      <c r="F32" s="105">
        <v>0</v>
      </c>
      <c r="G32" s="105">
        <v>0</v>
      </c>
      <c r="H32" s="105">
        <v>0</v>
      </c>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row>
    <row r="33" spans="1:89" s="99" customFormat="1" ht="87.75" customHeight="1" outlineLevel="2">
      <c r="A33" s="100" t="s">
        <v>154</v>
      </c>
      <c r="B33" s="101" t="s">
        <v>96</v>
      </c>
      <c r="C33" s="101">
        <v>4</v>
      </c>
      <c r="D33" s="102">
        <v>12</v>
      </c>
      <c r="E33" s="103" t="s">
        <v>155</v>
      </c>
      <c r="F33" s="105">
        <v>3123604.601033329</v>
      </c>
      <c r="G33" s="105">
        <v>3098955.188988782</v>
      </c>
      <c r="H33" s="105">
        <v>4109213.4458948402</v>
      </c>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row>
    <row r="34" spans="1:89" s="99" customFormat="1" ht="102.75" customHeight="1" outlineLevel="2">
      <c r="A34" s="100" t="s">
        <v>156</v>
      </c>
      <c r="B34" s="101" t="s">
        <v>96</v>
      </c>
      <c r="C34" s="101">
        <v>2</v>
      </c>
      <c r="D34" s="102">
        <v>6</v>
      </c>
      <c r="E34" s="103" t="s">
        <v>157</v>
      </c>
      <c r="F34" s="105">
        <v>2312093.7960616625</v>
      </c>
      <c r="G34" s="105">
        <v>2293848.2880847845</v>
      </c>
      <c r="H34" s="105">
        <v>3041641.9900917062</v>
      </c>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row>
    <row r="35" spans="1:89" s="99" customFormat="1" ht="124.5" customHeight="1" outlineLevel="2">
      <c r="A35" s="100" t="s">
        <v>158</v>
      </c>
      <c r="B35" s="101" t="s">
        <v>96</v>
      </c>
      <c r="C35" s="101">
        <v>1</v>
      </c>
      <c r="D35" s="102">
        <v>3</v>
      </c>
      <c r="E35" s="103" t="s">
        <v>159</v>
      </c>
      <c r="F35" s="105">
        <v>4103562.4656228865</v>
      </c>
      <c r="G35" s="105">
        <v>4071179.8772401521</v>
      </c>
      <c r="H35" s="105">
        <v>5398383.0265292348</v>
      </c>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row>
    <row r="36" spans="1:89" s="99" customFormat="1" ht="24.75" customHeight="1" outlineLevel="2">
      <c r="A36" s="100" t="s">
        <v>160</v>
      </c>
      <c r="B36" s="111" t="s">
        <v>96</v>
      </c>
      <c r="C36" s="111">
        <v>1</v>
      </c>
      <c r="D36" s="112">
        <v>3</v>
      </c>
      <c r="E36" s="104" t="s">
        <v>161</v>
      </c>
      <c r="F36" s="105">
        <v>2756121.7067941143</v>
      </c>
      <c r="G36" s="105">
        <v>2734372.225578337</v>
      </c>
      <c r="H36" s="105">
        <v>3625776.5699072117</v>
      </c>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row>
    <row r="37" spans="1:89" s="99" customFormat="1" ht="24.75" customHeight="1" outlineLevel="2">
      <c r="A37" s="100" t="s">
        <v>162</v>
      </c>
      <c r="B37" s="101" t="s">
        <v>96</v>
      </c>
      <c r="C37" s="101">
        <v>1</v>
      </c>
      <c r="D37" s="102">
        <v>3</v>
      </c>
      <c r="E37" s="103" t="s">
        <v>163</v>
      </c>
      <c r="F37" s="105">
        <v>535919.51400215551</v>
      </c>
      <c r="G37" s="105">
        <v>531690.39328726649</v>
      </c>
      <c r="H37" s="105">
        <v>705021.26681673038</v>
      </c>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row>
    <row r="38" spans="1:89" s="99" customFormat="1" ht="24.75" customHeight="1" outlineLevel="2">
      <c r="A38" s="100" t="s">
        <v>164</v>
      </c>
      <c r="B38" s="101" t="s">
        <v>96</v>
      </c>
      <c r="C38" s="101">
        <v>1</v>
      </c>
      <c r="D38" s="102">
        <v>3</v>
      </c>
      <c r="E38" s="103" t="s">
        <v>165</v>
      </c>
      <c r="F38" s="105">
        <v>1286190.1298372531</v>
      </c>
      <c r="G38" s="105">
        <v>1276040.3719365573</v>
      </c>
      <c r="H38" s="105">
        <v>1692029.0659566987</v>
      </c>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row>
    <row r="39" spans="1:89" s="99" customFormat="1" ht="24.75" customHeight="1" outlineLevel="2">
      <c r="A39" s="100" t="s">
        <v>166</v>
      </c>
      <c r="B39" s="101" t="s">
        <v>96</v>
      </c>
      <c r="C39" s="101">
        <v>1</v>
      </c>
      <c r="D39" s="102">
        <v>3</v>
      </c>
      <c r="E39" s="103" t="s">
        <v>167</v>
      </c>
      <c r="F39" s="105">
        <v>283275.02421269502</v>
      </c>
      <c r="G39" s="105">
        <v>281039.60594258556</v>
      </c>
      <c r="H39" s="105">
        <v>372658.41457523592</v>
      </c>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row>
    <row r="40" spans="1:89" s="99" customFormat="1" ht="24.75" customHeight="1" outlineLevel="2">
      <c r="A40" s="100" t="s">
        <v>168</v>
      </c>
      <c r="B40" s="101" t="s">
        <v>96</v>
      </c>
      <c r="C40" s="101">
        <v>1</v>
      </c>
      <c r="D40" s="102">
        <v>3</v>
      </c>
      <c r="E40" s="103" t="s">
        <v>169</v>
      </c>
      <c r="F40" s="105">
        <v>903402.40824137058</v>
      </c>
      <c r="G40" s="105">
        <v>896273.3566977114</v>
      </c>
      <c r="H40" s="105">
        <v>1188458.1428043584</v>
      </c>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row>
    <row r="41" spans="1:89" s="99" customFormat="1" ht="48.75" customHeight="1" outlineLevel="2">
      <c r="A41" s="100" t="s">
        <v>170</v>
      </c>
      <c r="B41" s="101" t="s">
        <v>96</v>
      </c>
      <c r="C41" s="101">
        <v>1</v>
      </c>
      <c r="D41" s="102">
        <v>3</v>
      </c>
      <c r="E41" s="103" t="s">
        <v>171</v>
      </c>
      <c r="F41" s="105">
        <v>267959.75700107776</v>
      </c>
      <c r="G41" s="105">
        <v>265845.19664363324</v>
      </c>
      <c r="H41" s="105">
        <v>352510.63340836519</v>
      </c>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row>
    <row r="42" spans="1:89" s="99" customFormat="1" ht="24.75" customHeight="1" outlineLevel="2">
      <c r="A42" s="100" t="s">
        <v>172</v>
      </c>
      <c r="B42" s="101" t="s">
        <v>96</v>
      </c>
      <c r="C42" s="101">
        <v>1</v>
      </c>
      <c r="D42" s="102">
        <v>3</v>
      </c>
      <c r="E42" s="103" t="s">
        <v>173</v>
      </c>
      <c r="F42" s="105">
        <v>58191.751491175724</v>
      </c>
      <c r="G42" s="105">
        <v>57732.540853688064</v>
      </c>
      <c r="H42" s="105">
        <v>76553.328032813632</v>
      </c>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row>
    <row r="43" spans="1:89" s="99" customFormat="1" ht="24.75" customHeight="1" outlineLevel="2">
      <c r="A43" s="100" t="s">
        <v>174</v>
      </c>
      <c r="B43" s="101" t="s">
        <v>96</v>
      </c>
      <c r="C43" s="101">
        <v>1</v>
      </c>
      <c r="D43" s="102">
        <v>3</v>
      </c>
      <c r="E43" s="103" t="s">
        <v>175</v>
      </c>
      <c r="F43" s="105">
        <v>24502.339567597672</v>
      </c>
      <c r="G43" s="105">
        <v>24308.983384213472</v>
      </c>
      <c r="H43" s="105">
        <v>32233.703066561462</v>
      </c>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row>
    <row r="44" spans="1:89" s="99" customFormat="1" ht="24.75" customHeight="1" outlineLevel="2">
      <c r="A44" s="100" t="s">
        <v>176</v>
      </c>
      <c r="B44" s="101" t="s">
        <v>96</v>
      </c>
      <c r="C44" s="101">
        <v>1</v>
      </c>
      <c r="D44" s="102">
        <v>3</v>
      </c>
      <c r="E44" s="103" t="s">
        <v>177</v>
      </c>
      <c r="F44" s="105">
        <v>39817.606779214962</v>
      </c>
      <c r="G44" s="105">
        <v>39503.392683165825</v>
      </c>
      <c r="H44" s="105">
        <v>52381.484233432217</v>
      </c>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row>
    <row r="45" spans="1:89" s="99" customFormat="1" ht="24.75" customHeight="1" outlineLevel="2">
      <c r="A45" s="100" t="s">
        <v>178</v>
      </c>
      <c r="B45" s="101" t="s">
        <v>96</v>
      </c>
      <c r="C45" s="101">
        <v>1</v>
      </c>
      <c r="D45" s="102">
        <v>3</v>
      </c>
      <c r="E45" s="103" t="s">
        <v>179</v>
      </c>
      <c r="F45" s="105">
        <v>244992.07611112681</v>
      </c>
      <c r="G45" s="105">
        <v>243058.76143048043</v>
      </c>
      <c r="H45" s="105">
        <v>322295.82865913841</v>
      </c>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row>
    <row r="46" spans="1:89" s="99" customFormat="1" ht="24.75" customHeight="1" outlineLevel="2">
      <c r="A46" s="100" t="s">
        <v>180</v>
      </c>
      <c r="B46" s="101" t="s">
        <v>96</v>
      </c>
      <c r="C46" s="101">
        <v>1</v>
      </c>
      <c r="D46" s="102">
        <v>3</v>
      </c>
      <c r="E46" s="103" t="s">
        <v>181</v>
      </c>
      <c r="F46" s="105">
        <v>398113.42866244976</v>
      </c>
      <c r="G46" s="105">
        <v>394971.7820083496</v>
      </c>
      <c r="H46" s="105">
        <v>523732.4383213697</v>
      </c>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row>
    <row r="47" spans="1:89" s="99" customFormat="1" ht="24.75" customHeight="1" outlineLevel="2">
      <c r="A47" s="100" t="s">
        <v>182</v>
      </c>
      <c r="B47" s="101" t="s">
        <v>96</v>
      </c>
      <c r="C47" s="101">
        <v>1</v>
      </c>
      <c r="D47" s="102">
        <v>3</v>
      </c>
      <c r="E47" s="103" t="s">
        <v>183</v>
      </c>
      <c r="F47" s="105">
        <v>1332125.4916171553</v>
      </c>
      <c r="G47" s="105">
        <v>1321613.2423628629</v>
      </c>
      <c r="H47" s="105">
        <v>1752458.6754551523</v>
      </c>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row>
    <row r="48" spans="1:89" s="99" customFormat="1" ht="24.75" customHeight="1" outlineLevel="2">
      <c r="A48" s="100" t="s">
        <v>184</v>
      </c>
      <c r="B48" s="101" t="s">
        <v>96</v>
      </c>
      <c r="C48" s="101">
        <v>1</v>
      </c>
      <c r="D48" s="102">
        <v>3</v>
      </c>
      <c r="E48" s="103" t="s">
        <v>185</v>
      </c>
      <c r="F48" s="105">
        <v>627790.23756195931</v>
      </c>
      <c r="G48" s="105">
        <v>622836.13413987774</v>
      </c>
      <c r="H48" s="105">
        <v>825880.48581363738</v>
      </c>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row>
    <row r="49" spans="1:89" s="99" customFormat="1" ht="84" customHeight="1" outlineLevel="2">
      <c r="A49" s="100" t="s">
        <v>186</v>
      </c>
      <c r="B49" s="101" t="s">
        <v>96</v>
      </c>
      <c r="C49" s="101">
        <v>1</v>
      </c>
      <c r="D49" s="102">
        <v>3</v>
      </c>
      <c r="E49" s="103" t="s">
        <v>187</v>
      </c>
      <c r="F49" s="105">
        <v>454760.08162102883</v>
      </c>
      <c r="G49" s="105">
        <v>451171.41722042562</v>
      </c>
      <c r="H49" s="105">
        <v>598253.13403468998</v>
      </c>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row>
    <row r="50" spans="1:89" s="99" customFormat="1" ht="30" outlineLevel="1">
      <c r="A50" s="92" t="s">
        <v>188</v>
      </c>
      <c r="B50" s="93" t="s">
        <v>96</v>
      </c>
      <c r="C50" s="94">
        <v>1</v>
      </c>
      <c r="D50" s="95">
        <v>3</v>
      </c>
      <c r="E50" s="96" t="s">
        <v>189</v>
      </c>
      <c r="F50" s="105">
        <v>0</v>
      </c>
      <c r="G50" s="105">
        <v>0</v>
      </c>
      <c r="H50" s="105">
        <v>0</v>
      </c>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row>
    <row r="51" spans="1:89" s="99" customFormat="1" outlineLevel="2">
      <c r="A51" s="100" t="s">
        <v>190</v>
      </c>
      <c r="B51" s="101" t="s">
        <v>96</v>
      </c>
      <c r="C51" s="101">
        <v>3</v>
      </c>
      <c r="D51" s="102">
        <v>9</v>
      </c>
      <c r="E51" s="103" t="s">
        <v>191</v>
      </c>
      <c r="F51" s="105">
        <v>5512243.4135882286</v>
      </c>
      <c r="G51" s="105">
        <v>5468744.451156674</v>
      </c>
      <c r="H51" s="105">
        <v>7251553.1398144234</v>
      </c>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row>
    <row r="52" spans="1:89" s="99" customFormat="1" ht="36.75" customHeight="1" outlineLevel="2">
      <c r="A52" s="100" t="s">
        <v>192</v>
      </c>
      <c r="B52" s="101" t="s">
        <v>96</v>
      </c>
      <c r="C52" s="101">
        <v>3</v>
      </c>
      <c r="D52" s="102">
        <v>9</v>
      </c>
      <c r="E52" s="103" t="s">
        <v>193</v>
      </c>
      <c r="F52" s="105">
        <v>1286200.5696922033</v>
      </c>
      <c r="G52" s="105">
        <v>1276050.7294071086</v>
      </c>
      <c r="H52" s="105">
        <v>1692042.7999588575</v>
      </c>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row>
    <row r="53" spans="1:89" s="99" customFormat="1" ht="31.5" customHeight="1" outlineLevel="2">
      <c r="A53" s="100" t="s">
        <v>194</v>
      </c>
      <c r="B53" s="101" t="s">
        <v>96</v>
      </c>
      <c r="C53" s="101">
        <v>1</v>
      </c>
      <c r="D53" s="102">
        <v>3</v>
      </c>
      <c r="E53" s="103" t="s">
        <v>195</v>
      </c>
      <c r="F53" s="105">
        <v>860525.92396181228</v>
      </c>
      <c r="G53" s="105">
        <v>853735.22514297569</v>
      </c>
      <c r="H53" s="105">
        <v>1132052.5959384157</v>
      </c>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row>
    <row r="54" spans="1:89" s="99" customFormat="1" ht="51" outlineLevel="2">
      <c r="A54" s="100" t="s">
        <v>196</v>
      </c>
      <c r="B54" s="101" t="s">
        <v>96</v>
      </c>
      <c r="C54" s="101">
        <v>1</v>
      </c>
      <c r="D54" s="102">
        <v>3</v>
      </c>
      <c r="E54" s="103" t="s">
        <v>197</v>
      </c>
      <c r="F54" s="105">
        <v>120225.36960394325</v>
      </c>
      <c r="G54" s="105">
        <v>119276.63087030352</v>
      </c>
      <c r="H54" s="105">
        <v>158160.76886004338</v>
      </c>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row>
    <row r="55" spans="1:89" s="99" customFormat="1" ht="30" outlineLevel="1">
      <c r="A55" s="92" t="s">
        <v>198</v>
      </c>
      <c r="B55" s="93" t="s">
        <v>96</v>
      </c>
      <c r="C55" s="94">
        <v>1</v>
      </c>
      <c r="D55" s="95">
        <v>3</v>
      </c>
      <c r="E55" s="96" t="s">
        <v>199</v>
      </c>
      <c r="F55" s="105">
        <v>0</v>
      </c>
      <c r="G55" s="105">
        <v>0</v>
      </c>
      <c r="H55" s="105">
        <v>0</v>
      </c>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row>
    <row r="56" spans="1:89" s="99" customFormat="1" ht="25.5" outlineLevel="2">
      <c r="A56" s="100" t="s">
        <v>200</v>
      </c>
      <c r="B56" s="101" t="s">
        <v>96</v>
      </c>
      <c r="C56" s="101">
        <v>1</v>
      </c>
      <c r="D56" s="102">
        <v>3</v>
      </c>
      <c r="E56" s="103" t="s">
        <v>201</v>
      </c>
      <c r="F56" s="105">
        <v>44411.142957205157</v>
      </c>
      <c r="G56" s="105">
        <v>44060.679725796384</v>
      </c>
      <c r="H56" s="105">
        <v>58424.445183277574</v>
      </c>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row>
    <row r="57" spans="1:89" s="99" customFormat="1" outlineLevel="2">
      <c r="A57" s="100" t="s">
        <v>202</v>
      </c>
      <c r="B57" s="101" t="s">
        <v>96</v>
      </c>
      <c r="C57" s="101">
        <v>1</v>
      </c>
      <c r="D57" s="102">
        <v>3</v>
      </c>
      <c r="E57" s="103" t="s">
        <v>203</v>
      </c>
      <c r="F57" s="105">
        <v>16849.925889264014</v>
      </c>
      <c r="G57" s="105">
        <v>16716.957470013014</v>
      </c>
      <c r="H57" s="105">
        <v>22166.679484205451</v>
      </c>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row>
    <row r="58" spans="1:89" s="99" customFormat="1" outlineLevel="2">
      <c r="A58" s="100" t="s">
        <v>204</v>
      </c>
      <c r="B58" s="101" t="s">
        <v>96</v>
      </c>
      <c r="C58" s="101">
        <v>1</v>
      </c>
      <c r="D58" s="102">
        <v>3</v>
      </c>
      <c r="E58" s="103" t="s">
        <v>205</v>
      </c>
      <c r="F58" s="105">
        <v>15012.511418067941</v>
      </c>
      <c r="G58" s="105">
        <v>14894.042652960792</v>
      </c>
      <c r="H58" s="105">
        <v>19749.495104267313</v>
      </c>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row>
    <row r="59" spans="1:89" s="99" customFormat="1" outlineLevel="2">
      <c r="A59" s="100" t="s">
        <v>206</v>
      </c>
      <c r="B59" s="101" t="s">
        <v>96</v>
      </c>
      <c r="C59" s="101">
        <v>1</v>
      </c>
      <c r="D59" s="102">
        <v>3</v>
      </c>
      <c r="E59" s="103" t="s">
        <v>207</v>
      </c>
      <c r="F59" s="105">
        <v>11483.840444975474</v>
      </c>
      <c r="G59" s="105">
        <v>11393.217606576403</v>
      </c>
      <c r="H59" s="105">
        <v>15107.402374613381</v>
      </c>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row>
    <row r="60" spans="1:89" s="99" customFormat="1" outlineLevel="2">
      <c r="A60" s="100" t="s">
        <v>208</v>
      </c>
      <c r="B60" s="101" t="s">
        <v>96</v>
      </c>
      <c r="C60" s="101">
        <v>1</v>
      </c>
      <c r="D60" s="102">
        <v>3</v>
      </c>
      <c r="E60" s="103" t="s">
        <v>209</v>
      </c>
      <c r="F60" s="105">
        <v>64309.506491862667</v>
      </c>
      <c r="G60" s="105">
        <v>63802.018596827867</v>
      </c>
      <c r="H60" s="105">
        <v>84601.453297834945</v>
      </c>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row>
    <row r="61" spans="1:89" s="99" customFormat="1" ht="25.5" outlineLevel="2">
      <c r="A61" s="100" t="s">
        <v>210</v>
      </c>
      <c r="B61" s="101" t="s">
        <v>96</v>
      </c>
      <c r="C61" s="101">
        <v>2</v>
      </c>
      <c r="D61" s="102">
        <v>6</v>
      </c>
      <c r="E61" s="103" t="s">
        <v>211</v>
      </c>
      <c r="F61" s="105">
        <v>7662.8535332836354</v>
      </c>
      <c r="G61" s="105">
        <v>7602.3833847518918</v>
      </c>
      <c r="H61" s="105">
        <v>10080.757584514748</v>
      </c>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row>
    <row r="62" spans="1:89" s="98" customFormat="1" ht="25.5" outlineLevel="2">
      <c r="A62" s="100" t="s">
        <v>212</v>
      </c>
      <c r="B62" s="101" t="s">
        <v>96</v>
      </c>
      <c r="C62" s="101">
        <v>1</v>
      </c>
      <c r="D62" s="102">
        <v>3</v>
      </c>
      <c r="E62" s="104" t="s">
        <v>213</v>
      </c>
      <c r="F62" s="105">
        <v>394626.51710915723</v>
      </c>
      <c r="G62" s="105">
        <v>391512.38684417098</v>
      </c>
      <c r="H62" s="105">
        <v>519145.28160035075</v>
      </c>
    </row>
    <row r="63" spans="1:89" s="99" customFormat="1" outlineLevel="2">
      <c r="A63" s="100" t="s">
        <v>214</v>
      </c>
      <c r="B63" s="101" t="s">
        <v>96</v>
      </c>
      <c r="C63" s="101">
        <v>2</v>
      </c>
      <c r="D63" s="102">
        <v>6</v>
      </c>
      <c r="E63" s="104" t="s">
        <v>215</v>
      </c>
      <c r="F63" s="105">
        <v>64309.506491862667</v>
      </c>
      <c r="G63" s="105">
        <v>63802.018596827867</v>
      </c>
      <c r="H63" s="105">
        <v>84601.453297834945</v>
      </c>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row>
    <row r="64" spans="1:89" s="99" customFormat="1" outlineLevel="2">
      <c r="A64" s="100" t="s">
        <v>216</v>
      </c>
      <c r="B64" s="101" t="s">
        <v>96</v>
      </c>
      <c r="C64" s="101">
        <v>1</v>
      </c>
      <c r="D64" s="102">
        <v>3</v>
      </c>
      <c r="E64" s="103" t="s">
        <v>217</v>
      </c>
      <c r="F64" s="105">
        <v>70448.141202449551</v>
      </c>
      <c r="G64" s="105">
        <v>69892.211281070515</v>
      </c>
      <c r="H64" s="105">
        <v>92677.046567173718</v>
      </c>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row>
    <row r="65" spans="1:89" s="99" customFormat="1" ht="32.25" customHeight="1" outlineLevel="2">
      <c r="A65" s="100" t="s">
        <v>218</v>
      </c>
      <c r="B65" s="101" t="s">
        <v>96</v>
      </c>
      <c r="C65" s="101">
        <v>1</v>
      </c>
      <c r="D65" s="102">
        <v>3</v>
      </c>
      <c r="E65" s="103" t="s">
        <v>219</v>
      </c>
      <c r="F65" s="105">
        <v>79624.77370347995</v>
      </c>
      <c r="G65" s="105">
        <v>78996.427895780216</v>
      </c>
      <c r="H65" s="105">
        <v>104749.23446470569</v>
      </c>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row>
    <row r="66" spans="1:89" s="99" customFormat="1" ht="25.5" outlineLevel="2">
      <c r="A66" s="100" t="s">
        <v>220</v>
      </c>
      <c r="B66" s="101" t="s">
        <v>96</v>
      </c>
      <c r="C66" s="101">
        <v>1</v>
      </c>
      <c r="D66" s="102">
        <v>3</v>
      </c>
      <c r="E66" s="103" t="s">
        <v>221</v>
      </c>
      <c r="F66" s="105">
        <v>9187.072355980381</v>
      </c>
      <c r="G66" s="105">
        <v>9114.5740852611234</v>
      </c>
      <c r="H66" s="105">
        <v>12085.921899690706</v>
      </c>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row>
    <row r="67" spans="1:89" s="99" customFormat="1" outlineLevel="2">
      <c r="A67" s="100" t="s">
        <v>222</v>
      </c>
      <c r="B67" s="101" t="s">
        <v>96</v>
      </c>
      <c r="C67" s="101">
        <v>1</v>
      </c>
      <c r="D67" s="102">
        <v>3</v>
      </c>
      <c r="E67" s="103" t="s">
        <v>223</v>
      </c>
      <c r="F67" s="105">
        <v>35224.070601224776</v>
      </c>
      <c r="G67" s="105">
        <v>34946.105640535257</v>
      </c>
      <c r="H67" s="105">
        <v>46338.523283586859</v>
      </c>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row>
    <row r="68" spans="1:89" s="99" customFormat="1" outlineLevel="2">
      <c r="A68" s="100" t="s">
        <v>224</v>
      </c>
      <c r="B68" s="101" t="s">
        <v>96</v>
      </c>
      <c r="C68" s="101">
        <v>2</v>
      </c>
      <c r="D68" s="102">
        <v>6</v>
      </c>
      <c r="E68" s="103" t="s">
        <v>225</v>
      </c>
      <c r="F68" s="105">
        <v>16849.925889264014</v>
      </c>
      <c r="G68" s="105">
        <v>16716.957470013014</v>
      </c>
      <c r="H68" s="105">
        <v>22166.679484205451</v>
      </c>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row>
    <row r="69" spans="1:89" s="99" customFormat="1" outlineLevel="2">
      <c r="A69" s="100" t="s">
        <v>226</v>
      </c>
      <c r="B69" s="101" t="s">
        <v>96</v>
      </c>
      <c r="C69" s="101">
        <v>2</v>
      </c>
      <c r="D69" s="102">
        <v>6</v>
      </c>
      <c r="E69" s="103" t="s">
        <v>227</v>
      </c>
      <c r="F69" s="105">
        <v>12256.389711273825</v>
      </c>
      <c r="G69" s="105">
        <v>12159.670427382453</v>
      </c>
      <c r="H69" s="105">
        <v>16123.718534360101</v>
      </c>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row>
    <row r="70" spans="1:89" s="99" customFormat="1" outlineLevel="2">
      <c r="A70" s="100" t="s">
        <v>228</v>
      </c>
      <c r="B70" s="101" t="s">
        <v>96</v>
      </c>
      <c r="C70" s="101">
        <v>6</v>
      </c>
      <c r="D70" s="102">
        <v>18</v>
      </c>
      <c r="E70" s="103" t="s">
        <v>229</v>
      </c>
      <c r="F70" s="105">
        <v>11964.073772674448</v>
      </c>
      <c r="G70" s="105">
        <v>11869.661251942325</v>
      </c>
      <c r="H70" s="105">
        <v>15739.166473915395</v>
      </c>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row>
    <row r="71" spans="1:89" s="99" customFormat="1" ht="25.5" outlineLevel="2">
      <c r="A71" s="100" t="s">
        <v>230</v>
      </c>
      <c r="B71" s="101" t="s">
        <v>96</v>
      </c>
      <c r="C71" s="101">
        <v>1</v>
      </c>
      <c r="D71" s="102">
        <v>3</v>
      </c>
      <c r="E71" s="103" t="s">
        <v>231</v>
      </c>
      <c r="F71" s="105">
        <v>116373.06312740147</v>
      </c>
      <c r="G71" s="105">
        <v>115454.7242368247</v>
      </c>
      <c r="H71" s="105">
        <v>153092.92206346852</v>
      </c>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row>
    <row r="72" spans="1:89" s="113" customFormat="1" outlineLevel="2">
      <c r="A72" s="100" t="s">
        <v>232</v>
      </c>
      <c r="B72" s="101" t="s">
        <v>96</v>
      </c>
      <c r="C72" s="101">
        <v>1</v>
      </c>
      <c r="D72" s="102">
        <v>3</v>
      </c>
      <c r="E72" s="104" t="s">
        <v>233</v>
      </c>
      <c r="F72" s="105">
        <v>30630.534423234581</v>
      </c>
      <c r="G72" s="105">
        <v>30388.818597904698</v>
      </c>
      <c r="H72" s="105">
        <v>40295.562333741509</v>
      </c>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row>
    <row r="73" spans="1:89" s="99" customFormat="1" outlineLevel="2">
      <c r="A73" s="100" t="s">
        <v>234</v>
      </c>
      <c r="B73" s="101" t="s">
        <v>96</v>
      </c>
      <c r="C73" s="101">
        <v>1</v>
      </c>
      <c r="D73" s="102">
        <v>3</v>
      </c>
      <c r="E73" s="104" t="s">
        <v>235</v>
      </c>
      <c r="F73" s="105">
        <v>27561.217067941139</v>
      </c>
      <c r="G73" s="105">
        <v>27343.72225578337</v>
      </c>
      <c r="H73" s="105">
        <v>36257.765699072115</v>
      </c>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row>
    <row r="74" spans="1:89" s="113" customFormat="1" outlineLevel="2">
      <c r="A74" s="100" t="s">
        <v>236</v>
      </c>
      <c r="B74" s="101" t="s">
        <v>96</v>
      </c>
      <c r="C74" s="101">
        <v>2</v>
      </c>
      <c r="D74" s="102">
        <v>6</v>
      </c>
      <c r="E74" s="104" t="s">
        <v>237</v>
      </c>
      <c r="F74" s="105">
        <v>290937.87774597871</v>
      </c>
      <c r="G74" s="105">
        <v>288641.98932733748</v>
      </c>
      <c r="H74" s="105">
        <v>382739.17215975065</v>
      </c>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row>
    <row r="75" spans="1:89" s="113" customFormat="1" outlineLevel="2">
      <c r="A75" s="100" t="s">
        <v>238</v>
      </c>
      <c r="B75" s="101" t="s">
        <v>96</v>
      </c>
      <c r="C75" s="101">
        <v>1</v>
      </c>
      <c r="D75" s="102">
        <v>3</v>
      </c>
      <c r="E75" s="104" t="s">
        <v>239</v>
      </c>
      <c r="F75" s="105">
        <v>42876.484279558434</v>
      </c>
      <c r="G75" s="105">
        <v>42538.131554735723</v>
      </c>
      <c r="H75" s="105">
        <v>56405.546865942873</v>
      </c>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row>
    <row r="76" spans="1:89" s="99" customFormat="1" ht="38.25" outlineLevel="2">
      <c r="A76" s="100" t="s">
        <v>240</v>
      </c>
      <c r="B76" s="101" t="s">
        <v>96</v>
      </c>
      <c r="C76" s="101">
        <v>1</v>
      </c>
      <c r="D76" s="102">
        <v>3</v>
      </c>
      <c r="E76" s="103" t="s">
        <v>241</v>
      </c>
      <c r="F76" s="105">
        <v>30630.534423234581</v>
      </c>
      <c r="G76" s="105">
        <v>30388.818597904698</v>
      </c>
      <c r="H76" s="105">
        <v>40295.562333741509</v>
      </c>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row>
    <row r="77" spans="1:89" s="99" customFormat="1" outlineLevel="2">
      <c r="A77" s="100" t="s">
        <v>242</v>
      </c>
      <c r="B77" s="101" t="s">
        <v>96</v>
      </c>
      <c r="C77" s="101">
        <v>1</v>
      </c>
      <c r="D77" s="102">
        <v>3</v>
      </c>
      <c r="E77" s="103" t="s">
        <v>243</v>
      </c>
      <c r="F77" s="105">
        <v>49004.679135195343</v>
      </c>
      <c r="G77" s="105">
        <v>48617.966768426944</v>
      </c>
      <c r="H77" s="105">
        <v>64467.406133122924</v>
      </c>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row>
    <row r="78" spans="1:89" s="99" customFormat="1" ht="30" outlineLevel="1">
      <c r="A78" s="92" t="s">
        <v>244</v>
      </c>
      <c r="B78" s="93" t="s">
        <v>96</v>
      </c>
      <c r="C78" s="94">
        <v>1</v>
      </c>
      <c r="D78" s="95">
        <v>3</v>
      </c>
      <c r="E78" s="96" t="s">
        <v>245</v>
      </c>
      <c r="F78" s="105">
        <v>0</v>
      </c>
      <c r="G78" s="105">
        <v>0</v>
      </c>
      <c r="H78" s="105">
        <v>0</v>
      </c>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row>
    <row r="79" spans="1:89" s="99" customFormat="1" ht="80.25" customHeight="1" outlineLevel="2">
      <c r="A79" s="100" t="s">
        <v>246</v>
      </c>
      <c r="B79" s="101" t="s">
        <v>96</v>
      </c>
      <c r="C79" s="101">
        <v>1</v>
      </c>
      <c r="D79" s="102">
        <v>3</v>
      </c>
      <c r="E79" s="103" t="s">
        <v>247</v>
      </c>
      <c r="F79" s="105">
        <v>5422627.6986976191</v>
      </c>
      <c r="G79" s="105">
        <v>5379835.9239431722</v>
      </c>
      <c r="H79" s="105">
        <v>7133660.4652838036</v>
      </c>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row>
    <row r="80" spans="1:89" s="113" customFormat="1" ht="69" customHeight="1" outlineLevel="2">
      <c r="A80" s="100" t="s">
        <v>248</v>
      </c>
      <c r="B80" s="101" t="s">
        <v>96</v>
      </c>
      <c r="C80" s="101">
        <v>1</v>
      </c>
      <c r="D80" s="102">
        <v>3</v>
      </c>
      <c r="E80" s="104" t="s">
        <v>249</v>
      </c>
      <c r="F80" s="105">
        <v>3200170.4972364656</v>
      </c>
      <c r="G80" s="105">
        <v>3174916.878012992</v>
      </c>
      <c r="H80" s="105">
        <v>4209938.6177270347</v>
      </c>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row>
    <row r="81" spans="1:89" s="99" customFormat="1" ht="78.75" customHeight="1" outlineLevel="2">
      <c r="A81" s="100" t="s">
        <v>250</v>
      </c>
      <c r="B81" s="101" t="s">
        <v>96</v>
      </c>
      <c r="C81" s="101">
        <v>1</v>
      </c>
      <c r="D81" s="102">
        <v>3</v>
      </c>
      <c r="E81" s="103" t="s">
        <v>251</v>
      </c>
      <c r="F81" s="105">
        <v>551224.34135882289</v>
      </c>
      <c r="G81" s="105">
        <v>546874.44511566742</v>
      </c>
      <c r="H81" s="105">
        <v>725155.31398144236</v>
      </c>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row>
    <row r="82" spans="1:89" s="99" customFormat="1" ht="30" outlineLevel="1">
      <c r="A82" s="92" t="s">
        <v>252</v>
      </c>
      <c r="B82" s="93" t="s">
        <v>96</v>
      </c>
      <c r="C82" s="101">
        <v>5</v>
      </c>
      <c r="D82" s="95">
        <v>15</v>
      </c>
      <c r="E82" s="96" t="s">
        <v>253</v>
      </c>
      <c r="F82" s="105">
        <v>145479.37872793933</v>
      </c>
      <c r="G82" s="105">
        <v>144331.35213422019</v>
      </c>
      <c r="H82" s="105">
        <v>191383.32008203407</v>
      </c>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row>
    <row r="83" spans="1:89" s="99" customFormat="1" ht="59.25" customHeight="1" outlineLevel="1">
      <c r="A83" s="92" t="s">
        <v>254</v>
      </c>
      <c r="B83" s="93" t="s">
        <v>96</v>
      </c>
      <c r="C83" s="101">
        <v>1</v>
      </c>
      <c r="D83" s="95">
        <v>3</v>
      </c>
      <c r="E83" s="96" t="s">
        <v>255</v>
      </c>
      <c r="F83" s="105">
        <v>446147.20128729718</v>
      </c>
      <c r="G83" s="105">
        <v>442626.50401549326</v>
      </c>
      <c r="H83" s="105">
        <v>586922.58225372981</v>
      </c>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row>
    <row r="84" spans="1:89" s="99" customFormat="1" ht="30" outlineLevel="1">
      <c r="A84" s="115" t="s">
        <v>256</v>
      </c>
      <c r="B84" s="116" t="s">
        <v>96</v>
      </c>
      <c r="C84" s="117">
        <v>4</v>
      </c>
      <c r="D84" s="118">
        <v>12</v>
      </c>
      <c r="E84" s="119" t="s">
        <v>257</v>
      </c>
      <c r="F84" s="105">
        <v>4393.508557148617</v>
      </c>
      <c r="G84" s="105">
        <v>4358.8379068651029</v>
      </c>
      <c r="H84" s="105">
        <v>5779.8174684839041</v>
      </c>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row>
    <row r="85" spans="1:89" ht="53.25" customHeight="1">
      <c r="A85" s="88" t="s">
        <v>258</v>
      </c>
      <c r="B85" s="89" t="s">
        <v>93</v>
      </c>
      <c r="C85" s="89"/>
      <c r="D85" s="89">
        <v>3</v>
      </c>
      <c r="E85" s="90" t="s">
        <v>259</v>
      </c>
      <c r="F85" s="91">
        <v>30997599.589953527</v>
      </c>
      <c r="G85" s="91">
        <v>29827202.416064043</v>
      </c>
      <c r="H85" s="91">
        <v>28574437.126119416</v>
      </c>
    </row>
    <row r="86" spans="1:89" s="99" customFormat="1" ht="27" outlineLevel="1">
      <c r="A86" s="120" t="s">
        <v>260</v>
      </c>
      <c r="B86" s="93" t="s">
        <v>96</v>
      </c>
      <c r="C86" s="101">
        <v>1</v>
      </c>
      <c r="D86" s="95">
        <v>3</v>
      </c>
      <c r="E86" s="121" t="s">
        <v>261</v>
      </c>
      <c r="F86" s="105">
        <v>9329529.1054972857</v>
      </c>
      <c r="G86" s="105">
        <v>8977267.8129056916</v>
      </c>
      <c r="H86" s="105">
        <v>8600215.7059843801</v>
      </c>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row>
    <row r="87" spans="1:89" s="99" customFormat="1" ht="25.5" outlineLevel="2">
      <c r="A87" s="122" t="s">
        <v>262</v>
      </c>
      <c r="B87" s="101" t="s">
        <v>96</v>
      </c>
      <c r="C87" s="101"/>
      <c r="D87" s="102"/>
      <c r="E87" s="123" t="s">
        <v>263</v>
      </c>
      <c r="F87" s="105">
        <v>0</v>
      </c>
      <c r="G87" s="105">
        <v>0</v>
      </c>
      <c r="H87" s="105">
        <v>0</v>
      </c>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row>
    <row r="88" spans="1:89" s="99" customFormat="1" outlineLevel="2">
      <c r="A88" s="122" t="s">
        <v>264</v>
      </c>
      <c r="B88" s="101" t="s">
        <v>96</v>
      </c>
      <c r="C88" s="101"/>
      <c r="D88" s="102"/>
      <c r="E88" s="123" t="s">
        <v>265</v>
      </c>
      <c r="F88" s="105">
        <v>0</v>
      </c>
      <c r="G88" s="105">
        <v>0</v>
      </c>
      <c r="H88" s="105">
        <v>0</v>
      </c>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row>
    <row r="89" spans="1:89" s="99" customFormat="1" outlineLevel="2">
      <c r="A89" s="122" t="s">
        <v>266</v>
      </c>
      <c r="B89" s="101" t="s">
        <v>96</v>
      </c>
      <c r="C89" s="101"/>
      <c r="D89" s="102"/>
      <c r="E89" s="123" t="s">
        <v>267</v>
      </c>
      <c r="F89" s="105">
        <v>0</v>
      </c>
      <c r="G89" s="105">
        <v>0</v>
      </c>
      <c r="H89" s="105">
        <v>0</v>
      </c>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row>
    <row r="90" spans="1:89" s="99" customFormat="1" outlineLevel="2">
      <c r="A90" s="122" t="s">
        <v>268</v>
      </c>
      <c r="B90" s="101" t="s">
        <v>96</v>
      </c>
      <c r="C90" s="101"/>
      <c r="D90" s="102"/>
      <c r="E90" s="123" t="s">
        <v>269</v>
      </c>
      <c r="F90" s="105">
        <v>0</v>
      </c>
      <c r="G90" s="105">
        <v>0</v>
      </c>
      <c r="H90" s="105">
        <v>0</v>
      </c>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row>
    <row r="91" spans="1:89" s="99" customFormat="1" outlineLevel="2">
      <c r="A91" s="122" t="s">
        <v>270</v>
      </c>
      <c r="B91" s="101" t="s">
        <v>96</v>
      </c>
      <c r="C91" s="101"/>
      <c r="D91" s="102"/>
      <c r="E91" s="123" t="s">
        <v>271</v>
      </c>
      <c r="F91" s="105">
        <v>0</v>
      </c>
      <c r="G91" s="105">
        <v>0</v>
      </c>
      <c r="H91" s="105">
        <v>0</v>
      </c>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row>
    <row r="92" spans="1:89" s="99" customFormat="1" outlineLevel="2">
      <c r="A92" s="122" t="s">
        <v>272</v>
      </c>
      <c r="B92" s="101" t="s">
        <v>96</v>
      </c>
      <c r="C92" s="101"/>
      <c r="D92" s="102"/>
      <c r="E92" s="123" t="s">
        <v>273</v>
      </c>
      <c r="F92" s="105">
        <v>0</v>
      </c>
      <c r="G92" s="105">
        <v>0</v>
      </c>
      <c r="H92" s="105">
        <v>0</v>
      </c>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row>
    <row r="93" spans="1:89" s="99" customFormat="1" ht="27" outlineLevel="1">
      <c r="A93" s="120" t="s">
        <v>274</v>
      </c>
      <c r="B93" s="93" t="s">
        <v>96</v>
      </c>
      <c r="C93" s="101">
        <v>1</v>
      </c>
      <c r="D93" s="95">
        <v>3</v>
      </c>
      <c r="E93" s="121" t="s">
        <v>275</v>
      </c>
      <c r="F93" s="105">
        <v>5097347.3325650534</v>
      </c>
      <c r="G93" s="105">
        <v>4904883.367894033</v>
      </c>
      <c r="H93" s="105">
        <v>4698874.5190314595</v>
      </c>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row>
    <row r="94" spans="1:89" s="99" customFormat="1" outlineLevel="2">
      <c r="A94" s="122" t="s">
        <v>276</v>
      </c>
      <c r="B94" s="101" t="s">
        <v>96</v>
      </c>
      <c r="C94" s="101"/>
      <c r="D94" s="102"/>
      <c r="E94" s="123" t="s">
        <v>277</v>
      </c>
      <c r="F94" s="105">
        <v>0</v>
      </c>
      <c r="G94" s="105">
        <v>0</v>
      </c>
      <c r="H94" s="105">
        <v>0</v>
      </c>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row>
    <row r="95" spans="1:89" s="99" customFormat="1" outlineLevel="2">
      <c r="A95" s="122" t="s">
        <v>278</v>
      </c>
      <c r="B95" s="101" t="s">
        <v>96</v>
      </c>
      <c r="C95" s="101"/>
      <c r="D95" s="102"/>
      <c r="E95" s="123" t="s">
        <v>279</v>
      </c>
      <c r="F95" s="105">
        <v>0</v>
      </c>
      <c r="G95" s="105">
        <v>0</v>
      </c>
      <c r="H95" s="105">
        <v>0</v>
      </c>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row>
    <row r="96" spans="1:89" s="99" customFormat="1" ht="25.5" outlineLevel="2">
      <c r="A96" s="122" t="s">
        <v>280</v>
      </c>
      <c r="B96" s="101" t="s">
        <v>96</v>
      </c>
      <c r="C96" s="101"/>
      <c r="D96" s="102"/>
      <c r="E96" s="123" t="s">
        <v>281</v>
      </c>
      <c r="F96" s="105">
        <v>0</v>
      </c>
      <c r="G96" s="105">
        <v>0</v>
      </c>
      <c r="H96" s="105">
        <v>0</v>
      </c>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row>
    <row r="97" spans="1:89" s="99" customFormat="1" outlineLevel="2">
      <c r="A97" s="122" t="s">
        <v>282</v>
      </c>
      <c r="B97" s="101" t="s">
        <v>96</v>
      </c>
      <c r="C97" s="101"/>
      <c r="D97" s="102"/>
      <c r="E97" s="123" t="s">
        <v>283</v>
      </c>
      <c r="F97" s="105">
        <v>0</v>
      </c>
      <c r="G97" s="105">
        <v>0</v>
      </c>
      <c r="H97" s="105">
        <v>0</v>
      </c>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row>
    <row r="98" spans="1:89" s="99" customFormat="1" outlineLevel="2">
      <c r="A98" s="122" t="s">
        <v>284</v>
      </c>
      <c r="B98" s="101" t="s">
        <v>96</v>
      </c>
      <c r="C98" s="101"/>
      <c r="D98" s="102"/>
      <c r="E98" s="123" t="s">
        <v>285</v>
      </c>
      <c r="F98" s="105">
        <v>0</v>
      </c>
      <c r="G98" s="105">
        <v>0</v>
      </c>
      <c r="H98" s="105">
        <v>0</v>
      </c>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row>
    <row r="99" spans="1:89" s="99" customFormat="1" outlineLevel="2">
      <c r="A99" s="122" t="s">
        <v>286</v>
      </c>
      <c r="B99" s="101" t="s">
        <v>96</v>
      </c>
      <c r="C99" s="101"/>
      <c r="D99" s="102"/>
      <c r="E99" s="124" t="s">
        <v>287</v>
      </c>
      <c r="F99" s="105">
        <v>0</v>
      </c>
      <c r="G99" s="105">
        <v>0</v>
      </c>
      <c r="H99" s="105">
        <v>0</v>
      </c>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row>
    <row r="100" spans="1:89" s="99" customFormat="1" ht="27" outlineLevel="1">
      <c r="A100" s="120" t="s">
        <v>288</v>
      </c>
      <c r="B100" s="93" t="s">
        <v>96</v>
      </c>
      <c r="C100" s="101">
        <v>1</v>
      </c>
      <c r="D100" s="95">
        <v>3</v>
      </c>
      <c r="E100" s="121" t="s">
        <v>289</v>
      </c>
      <c r="F100" s="105">
        <v>9189235.4347379282</v>
      </c>
      <c r="G100" s="105">
        <v>8842271.3044409435</v>
      </c>
      <c r="H100" s="105">
        <v>8470889.1540146898</v>
      </c>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row>
    <row r="101" spans="1:89" s="99" customFormat="1" ht="25.5" outlineLevel="2">
      <c r="A101" s="122" t="s">
        <v>290</v>
      </c>
      <c r="B101" s="101" t="s">
        <v>96</v>
      </c>
      <c r="C101" s="101"/>
      <c r="D101" s="102"/>
      <c r="E101" s="123" t="s">
        <v>291</v>
      </c>
      <c r="F101" s="105">
        <v>0</v>
      </c>
      <c r="G101" s="105">
        <v>0</v>
      </c>
      <c r="H101" s="105">
        <v>0</v>
      </c>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row>
    <row r="102" spans="1:89" s="99" customFormat="1" outlineLevel="2">
      <c r="A102" s="122" t="s">
        <v>292</v>
      </c>
      <c r="B102" s="101" t="s">
        <v>96</v>
      </c>
      <c r="C102" s="101"/>
      <c r="D102" s="102"/>
      <c r="E102" s="124" t="s">
        <v>293</v>
      </c>
      <c r="F102" s="105">
        <v>0</v>
      </c>
      <c r="G102" s="105">
        <v>0</v>
      </c>
      <c r="H102" s="105">
        <v>0</v>
      </c>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row>
    <row r="103" spans="1:89" s="99" customFormat="1" outlineLevel="2">
      <c r="A103" s="122" t="s">
        <v>294</v>
      </c>
      <c r="B103" s="101" t="s">
        <v>96</v>
      </c>
      <c r="C103" s="101"/>
      <c r="D103" s="102"/>
      <c r="E103" s="123" t="s">
        <v>295</v>
      </c>
      <c r="F103" s="105">
        <v>0</v>
      </c>
      <c r="G103" s="105">
        <v>0</v>
      </c>
      <c r="H103" s="105">
        <v>0</v>
      </c>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row>
    <row r="104" spans="1:89" s="99" customFormat="1" outlineLevel="2">
      <c r="A104" s="122" t="s">
        <v>296</v>
      </c>
      <c r="B104" s="101" t="s">
        <v>96</v>
      </c>
      <c r="C104" s="101"/>
      <c r="D104" s="102"/>
      <c r="E104" s="123" t="s">
        <v>297</v>
      </c>
      <c r="F104" s="105">
        <v>0</v>
      </c>
      <c r="G104" s="105">
        <v>0</v>
      </c>
      <c r="H104" s="105">
        <v>0</v>
      </c>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row>
    <row r="105" spans="1:89" s="99" customFormat="1" ht="33" customHeight="1" outlineLevel="2">
      <c r="A105" s="122" t="s">
        <v>298</v>
      </c>
      <c r="B105" s="101" t="s">
        <v>96</v>
      </c>
      <c r="C105" s="101"/>
      <c r="D105" s="102"/>
      <c r="E105" s="123" t="s">
        <v>299</v>
      </c>
      <c r="F105" s="105">
        <v>0</v>
      </c>
      <c r="G105" s="105">
        <v>0</v>
      </c>
      <c r="H105" s="105">
        <v>0</v>
      </c>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row>
    <row r="106" spans="1:89" s="99" customFormat="1" ht="27" outlineLevel="1">
      <c r="A106" s="120" t="s">
        <v>300</v>
      </c>
      <c r="B106" s="93" t="s">
        <v>96</v>
      </c>
      <c r="C106" s="101">
        <v>1</v>
      </c>
      <c r="D106" s="95">
        <v>3</v>
      </c>
      <c r="E106" s="121" t="s">
        <v>301</v>
      </c>
      <c r="F106" s="105">
        <v>2230669.365073787</v>
      </c>
      <c r="G106" s="105">
        <v>2146444.4845894808</v>
      </c>
      <c r="H106" s="105">
        <v>2056292.1763180697</v>
      </c>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row>
    <row r="107" spans="1:89" s="99" customFormat="1" outlineLevel="2">
      <c r="A107" s="122" t="s">
        <v>302</v>
      </c>
      <c r="B107" s="101" t="s">
        <v>96</v>
      </c>
      <c r="C107" s="101"/>
      <c r="D107" s="102"/>
      <c r="E107" s="123" t="s">
        <v>303</v>
      </c>
      <c r="F107" s="105">
        <v>0</v>
      </c>
      <c r="G107" s="105">
        <v>0</v>
      </c>
      <c r="H107" s="105">
        <v>0</v>
      </c>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row>
    <row r="108" spans="1:89" s="99" customFormat="1" outlineLevel="2">
      <c r="A108" s="122" t="s">
        <v>304</v>
      </c>
      <c r="B108" s="101" t="s">
        <v>96</v>
      </c>
      <c r="C108" s="101"/>
      <c r="D108" s="102"/>
      <c r="E108" s="123" t="s">
        <v>305</v>
      </c>
      <c r="F108" s="105">
        <v>0</v>
      </c>
      <c r="G108" s="105">
        <v>0</v>
      </c>
      <c r="H108" s="105">
        <v>0</v>
      </c>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row>
    <row r="109" spans="1:89" s="99" customFormat="1" outlineLevel="2">
      <c r="A109" s="122" t="s">
        <v>306</v>
      </c>
      <c r="B109" s="101" t="s">
        <v>96</v>
      </c>
      <c r="C109" s="101"/>
      <c r="D109" s="102"/>
      <c r="E109" s="123" t="s">
        <v>307</v>
      </c>
      <c r="F109" s="105">
        <v>0</v>
      </c>
      <c r="G109" s="105">
        <v>0</v>
      </c>
      <c r="H109" s="105">
        <v>0</v>
      </c>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row>
    <row r="110" spans="1:89" s="99" customFormat="1" outlineLevel="2">
      <c r="A110" s="122" t="s">
        <v>308</v>
      </c>
      <c r="B110" s="101"/>
      <c r="C110" s="101"/>
      <c r="D110" s="102"/>
      <c r="E110" s="123" t="s">
        <v>309</v>
      </c>
      <c r="F110" s="105">
        <v>0</v>
      </c>
      <c r="G110" s="105">
        <v>0</v>
      </c>
      <c r="H110" s="105">
        <v>0</v>
      </c>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row>
    <row r="111" spans="1:89" s="99" customFormat="1" ht="27" outlineLevel="1">
      <c r="A111" s="120" t="s">
        <v>310</v>
      </c>
      <c r="B111" s="93" t="s">
        <v>96</v>
      </c>
      <c r="C111" s="101">
        <v>1</v>
      </c>
      <c r="D111" s="95">
        <v>3</v>
      </c>
      <c r="E111" s="121" t="s">
        <v>311</v>
      </c>
      <c r="F111" s="105">
        <v>1547917.4623533038</v>
      </c>
      <c r="G111" s="105">
        <v>1489471.7037359281</v>
      </c>
      <c r="H111" s="105">
        <v>1426912.7541983039</v>
      </c>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row>
    <row r="112" spans="1:89" s="99" customFormat="1" outlineLevel="2">
      <c r="A112" s="122" t="s">
        <v>312</v>
      </c>
      <c r="B112" s="101" t="s">
        <v>96</v>
      </c>
      <c r="C112" s="101"/>
      <c r="D112" s="102"/>
      <c r="E112" s="123" t="s">
        <v>313</v>
      </c>
      <c r="F112" s="105">
        <v>0</v>
      </c>
      <c r="G112" s="105">
        <v>0</v>
      </c>
      <c r="H112" s="105">
        <v>0</v>
      </c>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row>
    <row r="113" spans="1:89" s="99" customFormat="1" ht="25.5" outlineLevel="2">
      <c r="A113" s="122" t="s">
        <v>314</v>
      </c>
      <c r="B113" s="101" t="s">
        <v>96</v>
      </c>
      <c r="C113" s="101"/>
      <c r="D113" s="102"/>
      <c r="E113" s="123" t="s">
        <v>315</v>
      </c>
      <c r="F113" s="105">
        <v>0</v>
      </c>
      <c r="G113" s="105">
        <v>0</v>
      </c>
      <c r="H113" s="105">
        <v>0</v>
      </c>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row>
    <row r="114" spans="1:89" s="99" customFormat="1" outlineLevel="2">
      <c r="A114" s="122" t="s">
        <v>316</v>
      </c>
      <c r="B114" s="101" t="s">
        <v>96</v>
      </c>
      <c r="C114" s="101"/>
      <c r="D114" s="102"/>
      <c r="E114" s="123" t="s">
        <v>317</v>
      </c>
      <c r="F114" s="105">
        <v>0</v>
      </c>
      <c r="G114" s="105">
        <v>0</v>
      </c>
      <c r="H114" s="105">
        <v>0</v>
      </c>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row>
    <row r="115" spans="1:89" s="99" customFormat="1" outlineLevel="1">
      <c r="A115" s="122" t="s">
        <v>318</v>
      </c>
      <c r="B115" s="101" t="s">
        <v>96</v>
      </c>
      <c r="C115" s="101"/>
      <c r="D115" s="102"/>
      <c r="E115" s="124" t="s">
        <v>319</v>
      </c>
      <c r="F115" s="105">
        <v>0</v>
      </c>
      <c r="G115" s="105">
        <v>0</v>
      </c>
      <c r="H115" s="105">
        <v>0</v>
      </c>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row>
    <row r="116" spans="1:89" s="99" customFormat="1" outlineLevel="1">
      <c r="A116" s="122" t="s">
        <v>320</v>
      </c>
      <c r="B116" s="101" t="s">
        <v>96</v>
      </c>
      <c r="C116" s="101"/>
      <c r="D116" s="102"/>
      <c r="E116" s="124" t="s">
        <v>321</v>
      </c>
      <c r="F116" s="105">
        <v>0</v>
      </c>
      <c r="G116" s="105">
        <v>0</v>
      </c>
      <c r="H116" s="105">
        <v>0</v>
      </c>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row>
    <row r="117" spans="1:89" s="99" customFormat="1" outlineLevel="1">
      <c r="A117" s="122" t="s">
        <v>322</v>
      </c>
      <c r="B117" s="101" t="s">
        <v>96</v>
      </c>
      <c r="C117" s="101"/>
      <c r="D117" s="102"/>
      <c r="E117" s="124" t="s">
        <v>323</v>
      </c>
      <c r="F117" s="105">
        <v>0</v>
      </c>
      <c r="G117" s="105">
        <v>0</v>
      </c>
      <c r="H117" s="105">
        <v>0</v>
      </c>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row>
    <row r="118" spans="1:89" s="98" customFormat="1" ht="30" outlineLevel="1">
      <c r="A118" s="92" t="s">
        <v>324</v>
      </c>
      <c r="B118" s="125" t="s">
        <v>96</v>
      </c>
      <c r="C118" s="101">
        <v>2</v>
      </c>
      <c r="D118" s="126">
        <v>6</v>
      </c>
      <c r="E118" s="127" t="s">
        <v>325</v>
      </c>
      <c r="F118" s="105">
        <v>350734.17689839425</v>
      </c>
      <c r="G118" s="105">
        <v>337491.27116186812</v>
      </c>
      <c r="H118" s="105">
        <v>323316.37992422486</v>
      </c>
    </row>
    <row r="119" spans="1:89" s="98" customFormat="1" ht="27" outlineLevel="1">
      <c r="A119" s="92" t="s">
        <v>326</v>
      </c>
      <c r="B119" s="125" t="s">
        <v>96</v>
      </c>
      <c r="C119" s="128">
        <v>2</v>
      </c>
      <c r="D119" s="126">
        <v>6</v>
      </c>
      <c r="E119" s="127" t="s">
        <v>327</v>
      </c>
      <c r="F119" s="105">
        <v>84176.202455614606</v>
      </c>
      <c r="G119" s="105">
        <v>80997.905078848344</v>
      </c>
      <c r="H119" s="105">
        <v>77595.931181813954</v>
      </c>
    </row>
    <row r="120" spans="1:89" s="98" customFormat="1" ht="15" outlineLevel="1">
      <c r="A120" s="92" t="s">
        <v>328</v>
      </c>
      <c r="B120" s="125" t="s">
        <v>329</v>
      </c>
      <c r="C120" s="101">
        <v>1</v>
      </c>
      <c r="D120" s="126">
        <v>3</v>
      </c>
      <c r="E120" s="127" t="s">
        <v>330</v>
      </c>
      <c r="F120" s="105">
        <v>946663.42837393854</v>
      </c>
      <c r="G120" s="105">
        <v>910919.62189053313</v>
      </c>
      <c r="H120" s="105">
        <v>872660.30181365774</v>
      </c>
    </row>
    <row r="121" spans="1:89" s="99" customFormat="1" ht="27" outlineLevel="1">
      <c r="A121" s="120" t="s">
        <v>331</v>
      </c>
      <c r="B121" s="125" t="s">
        <v>96</v>
      </c>
      <c r="C121" s="101">
        <v>1</v>
      </c>
      <c r="D121" s="129">
        <v>3</v>
      </c>
      <c r="E121" s="96" t="s">
        <v>332</v>
      </c>
      <c r="F121" s="105">
        <v>2221327.0819982211</v>
      </c>
      <c r="G121" s="105">
        <v>2137454.9443667149</v>
      </c>
      <c r="H121" s="105">
        <v>2047680.2036528157</v>
      </c>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row>
    <row r="122" spans="1:89" s="87" customFormat="1" ht="51">
      <c r="A122" s="89" t="s">
        <v>333</v>
      </c>
      <c r="B122" s="89" t="s">
        <v>93</v>
      </c>
      <c r="C122" s="89"/>
      <c r="D122" s="89">
        <v>3</v>
      </c>
      <c r="E122" s="89" t="s">
        <v>334</v>
      </c>
      <c r="F122" s="91">
        <v>8361092.4120711209</v>
      </c>
      <c r="G122" s="91">
        <v>9086392.3160923403</v>
      </c>
      <c r="H122" s="91">
        <v>6137763.384965973</v>
      </c>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6"/>
      <c r="CD122" s="86"/>
      <c r="CE122" s="86"/>
      <c r="CF122" s="86"/>
      <c r="CG122" s="86"/>
      <c r="CH122" s="86"/>
      <c r="CI122" s="86"/>
      <c r="CJ122" s="86"/>
      <c r="CK122" s="86"/>
    </row>
    <row r="123" spans="1:89" ht="31.5" customHeight="1" outlineLevel="1">
      <c r="A123" s="92" t="s">
        <v>335</v>
      </c>
      <c r="B123" s="131"/>
      <c r="C123" s="131">
        <v>1</v>
      </c>
      <c r="D123" s="132">
        <v>3</v>
      </c>
      <c r="E123" s="133" t="s">
        <v>336</v>
      </c>
      <c r="F123" s="105"/>
      <c r="G123" s="105"/>
      <c r="H123" s="105"/>
    </row>
    <row r="124" spans="1:89" ht="19.5" customHeight="1" outlineLevel="2">
      <c r="A124" s="100" t="s">
        <v>337</v>
      </c>
      <c r="B124" s="134" t="s">
        <v>338</v>
      </c>
      <c r="C124" s="131">
        <v>1</v>
      </c>
      <c r="D124" s="135">
        <v>3</v>
      </c>
      <c r="E124" s="136" t="s">
        <v>339</v>
      </c>
      <c r="F124" s="105">
        <v>807993.13975000277</v>
      </c>
      <c r="G124" s="105">
        <v>878084.14195737033</v>
      </c>
      <c r="H124" s="105">
        <v>593136.69363364973</v>
      </c>
      <c r="I124" s="137"/>
    </row>
    <row r="125" spans="1:89" ht="25.5" outlineLevel="2">
      <c r="A125" s="100" t="s">
        <v>340</v>
      </c>
      <c r="B125" s="134" t="s">
        <v>338</v>
      </c>
      <c r="C125" s="131">
        <v>1</v>
      </c>
      <c r="D125" s="135">
        <v>3</v>
      </c>
      <c r="E125" s="136" t="s">
        <v>341</v>
      </c>
      <c r="F125" s="105">
        <v>417528.28192089213</v>
      </c>
      <c r="G125" s="105">
        <v>453747.61880636413</v>
      </c>
      <c r="H125" s="105">
        <v>306501.7912326841</v>
      </c>
      <c r="I125" s="137"/>
    </row>
    <row r="126" spans="1:89" ht="25.5" outlineLevel="2">
      <c r="A126" s="100" t="s">
        <v>342</v>
      </c>
      <c r="B126" s="134" t="s">
        <v>338</v>
      </c>
      <c r="C126" s="131">
        <v>1</v>
      </c>
      <c r="D126" s="135">
        <v>3</v>
      </c>
      <c r="E126" s="136" t="s">
        <v>343</v>
      </c>
      <c r="F126" s="105">
        <v>417528.28192089213</v>
      </c>
      <c r="G126" s="105">
        <v>453747.61880636413</v>
      </c>
      <c r="H126" s="105">
        <v>306501.7912326841</v>
      </c>
      <c r="I126" s="137"/>
    </row>
    <row r="127" spans="1:89" ht="25.5" outlineLevel="2">
      <c r="A127" s="100" t="s">
        <v>344</v>
      </c>
      <c r="B127" s="134" t="s">
        <v>345</v>
      </c>
      <c r="C127" s="131">
        <v>1</v>
      </c>
      <c r="D127" s="135">
        <v>3</v>
      </c>
      <c r="E127" s="136" t="s">
        <v>346</v>
      </c>
      <c r="F127" s="105">
        <v>417528.28192089213</v>
      </c>
      <c r="G127" s="105">
        <v>453747.61880636413</v>
      </c>
      <c r="H127" s="105">
        <v>306501.7912326841</v>
      </c>
      <c r="I127" s="137"/>
    </row>
    <row r="128" spans="1:89" ht="25.5" outlineLevel="2">
      <c r="A128" s="100" t="s">
        <v>347</v>
      </c>
      <c r="B128" s="134" t="s">
        <v>338</v>
      </c>
      <c r="C128" s="131">
        <v>1</v>
      </c>
      <c r="D128" s="135">
        <v>3</v>
      </c>
      <c r="E128" s="136" t="s">
        <v>348</v>
      </c>
      <c r="F128" s="105">
        <v>417528.28192089213</v>
      </c>
      <c r="G128" s="105">
        <v>453747.61880636413</v>
      </c>
      <c r="H128" s="105">
        <v>306501.7912326841</v>
      </c>
      <c r="I128" s="137"/>
    </row>
    <row r="129" spans="1:133" ht="25.5" outlineLevel="2">
      <c r="A129" s="100" t="s">
        <v>349</v>
      </c>
      <c r="B129" s="134" t="s">
        <v>338</v>
      </c>
      <c r="C129" s="131">
        <v>1</v>
      </c>
      <c r="D129" s="135">
        <v>3</v>
      </c>
      <c r="E129" s="136" t="s">
        <v>350</v>
      </c>
      <c r="F129" s="105">
        <v>324748.43672919815</v>
      </c>
      <c r="G129" s="105">
        <v>352919.397936453</v>
      </c>
      <c r="H129" s="105">
        <v>238393.37804755467</v>
      </c>
      <c r="I129" s="137"/>
    </row>
    <row r="130" spans="1:133" ht="14.25" outlineLevel="2">
      <c r="A130" s="100" t="s">
        <v>351</v>
      </c>
      <c r="B130" s="134" t="s">
        <v>345</v>
      </c>
      <c r="C130" s="131">
        <v>2</v>
      </c>
      <c r="D130" s="135">
        <v>6</v>
      </c>
      <c r="E130" s="136" t="s">
        <v>352</v>
      </c>
      <c r="F130" s="105">
        <v>797959.80861172196</v>
      </c>
      <c r="G130" s="105">
        <v>867180.44917817495</v>
      </c>
      <c r="H130" s="105">
        <v>585771.36271099758</v>
      </c>
      <c r="I130" s="137"/>
    </row>
    <row r="131" spans="1:133" ht="25.5" outlineLevel="2">
      <c r="A131" s="100" t="s">
        <v>353</v>
      </c>
      <c r="B131" s="134" t="s">
        <v>354</v>
      </c>
      <c r="C131" s="131">
        <v>1</v>
      </c>
      <c r="D131" s="135">
        <v>3</v>
      </c>
      <c r="E131" s="136" t="s">
        <v>355</v>
      </c>
      <c r="F131" s="105">
        <v>296913.21793447202</v>
      </c>
      <c r="G131" s="105">
        <v>322669.5566826954</v>
      </c>
      <c r="H131" s="105">
        <v>217959.92529870904</v>
      </c>
      <c r="I131" s="137"/>
    </row>
    <row r="132" spans="1:133" ht="38.25" outlineLevel="2">
      <c r="A132" s="100" t="s">
        <v>356</v>
      </c>
      <c r="B132" s="134" t="s">
        <v>354</v>
      </c>
      <c r="C132" s="131">
        <v>1</v>
      </c>
      <c r="D132" s="135">
        <v>3</v>
      </c>
      <c r="E132" s="136" t="s">
        <v>357</v>
      </c>
      <c r="F132" s="105">
        <v>296913.21793447202</v>
      </c>
      <c r="G132" s="105">
        <v>322669.5566826954</v>
      </c>
      <c r="H132" s="105">
        <v>217959.92529870904</v>
      </c>
      <c r="I132" s="137"/>
    </row>
    <row r="133" spans="1:133" ht="25.5" outlineLevel="2">
      <c r="A133" s="100" t="s">
        <v>358</v>
      </c>
      <c r="B133" s="134" t="s">
        <v>354</v>
      </c>
      <c r="C133" s="131">
        <v>1</v>
      </c>
      <c r="D133" s="135">
        <v>3</v>
      </c>
      <c r="E133" s="136" t="s">
        <v>359</v>
      </c>
      <c r="F133" s="105">
        <v>129901.90516611513</v>
      </c>
      <c r="G133" s="105">
        <v>141170.50916014973</v>
      </c>
      <c r="H133" s="105">
        <v>95359.208805635382</v>
      </c>
      <c r="I133" s="137"/>
    </row>
    <row r="134" spans="1:133" ht="28.5" customHeight="1" outlineLevel="2">
      <c r="A134" s="100" t="s">
        <v>360</v>
      </c>
      <c r="B134" s="134" t="s">
        <v>338</v>
      </c>
      <c r="C134" s="131">
        <v>1</v>
      </c>
      <c r="D134" s="135">
        <v>3</v>
      </c>
      <c r="E134" s="136" t="s">
        <v>361</v>
      </c>
      <c r="F134" s="105">
        <v>55670.437589452282</v>
      </c>
      <c r="G134" s="105">
        <v>60499.682507515216</v>
      </c>
      <c r="H134" s="105">
        <v>40866.905497691216</v>
      </c>
      <c r="I134" s="137"/>
    </row>
    <row r="135" spans="1:133" ht="25.5" outlineLevel="2">
      <c r="A135" s="100" t="s">
        <v>362</v>
      </c>
      <c r="B135" s="134" t="s">
        <v>338</v>
      </c>
      <c r="C135" s="131">
        <v>1</v>
      </c>
      <c r="D135" s="135">
        <v>3</v>
      </c>
      <c r="E135" s="136" t="s">
        <v>363</v>
      </c>
      <c r="F135" s="105">
        <v>48256.147492311589</v>
      </c>
      <c r="G135" s="105">
        <v>52442.224791741603</v>
      </c>
      <c r="H135" s="105">
        <v>35424.176720044154</v>
      </c>
      <c r="I135" s="137"/>
    </row>
    <row r="136" spans="1:133" ht="25.5" outlineLevel="2">
      <c r="A136" s="100" t="s">
        <v>364</v>
      </c>
      <c r="B136" s="134" t="s">
        <v>365</v>
      </c>
      <c r="C136" s="131">
        <v>4</v>
      </c>
      <c r="D136" s="135">
        <v>12</v>
      </c>
      <c r="E136" s="136" t="s">
        <v>366</v>
      </c>
      <c r="F136" s="105">
        <v>5971.919668686699</v>
      </c>
      <c r="G136" s="105">
        <v>6489.9659417152689</v>
      </c>
      <c r="H136" s="105">
        <v>4383.9044079341484</v>
      </c>
      <c r="I136" s="137"/>
    </row>
    <row r="137" spans="1:133" ht="27" customHeight="1" outlineLevel="2">
      <c r="A137" s="100" t="s">
        <v>367</v>
      </c>
      <c r="B137" s="134" t="s">
        <v>365</v>
      </c>
      <c r="C137" s="131">
        <v>4</v>
      </c>
      <c r="D137" s="135">
        <v>12</v>
      </c>
      <c r="E137" s="136" t="s">
        <v>368</v>
      </c>
      <c r="F137" s="105">
        <v>2985.9598343433495</v>
      </c>
      <c r="G137" s="105">
        <v>3244.9829708576344</v>
      </c>
      <c r="H137" s="105">
        <v>2191.9522039670742</v>
      </c>
      <c r="I137" s="137"/>
    </row>
    <row r="138" spans="1:133" ht="24" customHeight="1" outlineLevel="2">
      <c r="A138" s="100" t="s">
        <v>369</v>
      </c>
      <c r="B138" s="134" t="s">
        <v>365</v>
      </c>
      <c r="C138" s="131">
        <v>1</v>
      </c>
      <c r="D138" s="135">
        <v>3</v>
      </c>
      <c r="E138" s="136" t="s">
        <v>370</v>
      </c>
      <c r="F138" s="105">
        <v>27835.218794726141</v>
      </c>
      <c r="G138" s="105">
        <v>30249.841253757608</v>
      </c>
      <c r="H138" s="105">
        <v>20433.452748845608</v>
      </c>
      <c r="I138" s="137"/>
    </row>
    <row r="139" spans="1:133" s="141" customFormat="1" ht="30" outlineLevel="1">
      <c r="A139" s="92" t="s">
        <v>371</v>
      </c>
      <c r="B139" s="138"/>
      <c r="C139" s="131">
        <v>1</v>
      </c>
      <c r="D139" s="132">
        <v>3</v>
      </c>
      <c r="E139" s="139" t="s">
        <v>372</v>
      </c>
      <c r="F139" s="105"/>
      <c r="G139" s="105"/>
      <c r="H139" s="105"/>
      <c r="I139" s="137"/>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row>
    <row r="140" spans="1:133" ht="25.5" outlineLevel="2">
      <c r="A140" s="100" t="s">
        <v>373</v>
      </c>
      <c r="B140" s="134" t="s">
        <v>354</v>
      </c>
      <c r="C140" s="131">
        <v>1</v>
      </c>
      <c r="D140" s="135">
        <v>3</v>
      </c>
      <c r="E140" s="136" t="s">
        <v>374</v>
      </c>
      <c r="F140" s="105">
        <v>83505.656384178423</v>
      </c>
      <c r="G140" s="105">
        <v>90749.523761272823</v>
      </c>
      <c r="H140" s="105">
        <v>61300.358246536816</v>
      </c>
      <c r="I140" s="137"/>
    </row>
    <row r="141" spans="1:133" ht="25.5" outlineLevel="2">
      <c r="A141" s="100" t="s">
        <v>375</v>
      </c>
      <c r="B141" s="134" t="s">
        <v>354</v>
      </c>
      <c r="C141" s="131">
        <v>1</v>
      </c>
      <c r="D141" s="135">
        <v>3</v>
      </c>
      <c r="E141" s="136" t="s">
        <v>376</v>
      </c>
      <c r="F141" s="105">
        <v>55670.437589452282</v>
      </c>
      <c r="G141" s="105">
        <v>60499.682507515216</v>
      </c>
      <c r="H141" s="105">
        <v>40866.905497691216</v>
      </c>
      <c r="I141" s="137"/>
    </row>
    <row r="142" spans="1:133" ht="25.5" outlineLevel="2">
      <c r="A142" s="100" t="s">
        <v>377</v>
      </c>
      <c r="B142" s="134" t="s">
        <v>354</v>
      </c>
      <c r="C142" s="131">
        <v>10</v>
      </c>
      <c r="D142" s="135">
        <v>30</v>
      </c>
      <c r="E142" s="136" t="s">
        <v>378</v>
      </c>
      <c r="F142" s="105">
        <v>343258.85722769104</v>
      </c>
      <c r="G142" s="105">
        <v>373035.54237020185</v>
      </c>
      <c r="H142" s="105">
        <v>251981.624125537</v>
      </c>
      <c r="I142" s="137"/>
    </row>
    <row r="143" spans="1:133" ht="25.5" outlineLevel="2">
      <c r="A143" s="100" t="s">
        <v>379</v>
      </c>
      <c r="B143" s="134" t="s">
        <v>354</v>
      </c>
      <c r="C143" s="131">
        <v>2</v>
      </c>
      <c r="D143" s="135">
        <v>6</v>
      </c>
      <c r="E143" s="136" t="s">
        <v>380</v>
      </c>
      <c r="F143" s="105">
        <v>51975.944913061358</v>
      </c>
      <c r="G143" s="105">
        <v>56484.703577471024</v>
      </c>
      <c r="H143" s="105">
        <v>38154.829041935343</v>
      </c>
      <c r="I143" s="137"/>
    </row>
    <row r="144" spans="1:133" s="80" customFormat="1" ht="25.5" outlineLevel="2">
      <c r="A144" s="100" t="s">
        <v>381</v>
      </c>
      <c r="B144" s="134" t="s">
        <v>354</v>
      </c>
      <c r="C144" s="131">
        <v>2</v>
      </c>
      <c r="D144" s="135">
        <v>6</v>
      </c>
      <c r="E144" s="136" t="s">
        <v>382</v>
      </c>
      <c r="F144" s="105">
        <v>111340.87517890456</v>
      </c>
      <c r="G144" s="105">
        <v>120999.36501503043</v>
      </c>
      <c r="H144" s="105">
        <v>81733.810995382431</v>
      </c>
      <c r="I144" s="137"/>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row>
    <row r="145" spans="1:133" s="80" customFormat="1" ht="25.5" outlineLevel="2">
      <c r="A145" s="100" t="s">
        <v>383</v>
      </c>
      <c r="B145" s="134" t="s">
        <v>354</v>
      </c>
      <c r="C145" s="131">
        <v>3</v>
      </c>
      <c r="D145" s="135">
        <v>9</v>
      </c>
      <c r="E145" s="136" t="s">
        <v>384</v>
      </c>
      <c r="F145" s="105">
        <v>167011.31276835685</v>
      </c>
      <c r="G145" s="105">
        <v>181499.04752254565</v>
      </c>
      <c r="H145" s="105">
        <v>122600.71649307363</v>
      </c>
      <c r="I145" s="137"/>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row>
    <row r="146" spans="1:133" s="80" customFormat="1" ht="25.5" outlineLevel="2">
      <c r="A146" s="100" t="s">
        <v>385</v>
      </c>
      <c r="B146" s="134" t="s">
        <v>354</v>
      </c>
      <c r="C146" s="131">
        <v>2</v>
      </c>
      <c r="D146" s="135">
        <v>6</v>
      </c>
      <c r="E146" s="136" t="s">
        <v>386</v>
      </c>
      <c r="F146" s="105">
        <v>51975.944913061358</v>
      </c>
      <c r="G146" s="105">
        <v>56484.703577471024</v>
      </c>
      <c r="H146" s="105">
        <v>38154.829041935343</v>
      </c>
      <c r="I146" s="137"/>
      <c r="CL146" s="81"/>
      <c r="CM146" s="81"/>
      <c r="CN146" s="81"/>
      <c r="CO146" s="81"/>
      <c r="CP146" s="81"/>
      <c r="CQ146" s="81"/>
      <c r="CR146" s="81"/>
      <c r="CS146" s="81"/>
      <c r="CT146" s="81"/>
      <c r="CU146" s="81"/>
      <c r="CV146" s="81"/>
      <c r="CW146" s="81"/>
      <c r="CX146" s="81"/>
      <c r="CY146" s="81"/>
      <c r="CZ146" s="81"/>
      <c r="DA146" s="81"/>
      <c r="DB146" s="81"/>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81"/>
      <c r="EB146" s="81"/>
      <c r="EC146" s="81"/>
    </row>
    <row r="147" spans="1:133" s="80" customFormat="1" ht="25.5" outlineLevel="2">
      <c r="A147" s="100" t="s">
        <v>387</v>
      </c>
      <c r="B147" s="134" t="s">
        <v>354</v>
      </c>
      <c r="C147" s="131">
        <v>1</v>
      </c>
      <c r="D147" s="135">
        <v>3</v>
      </c>
      <c r="E147" s="136" t="s">
        <v>388</v>
      </c>
      <c r="F147" s="105">
        <v>13917.60939736307</v>
      </c>
      <c r="G147" s="105">
        <v>15124.920626878804</v>
      </c>
      <c r="H147" s="105">
        <v>10216.726374422804</v>
      </c>
      <c r="I147" s="137"/>
      <c r="CL147" s="81"/>
      <c r="CM147" s="81"/>
      <c r="CN147" s="81"/>
      <c r="CO147" s="81"/>
      <c r="CP147" s="81"/>
      <c r="CQ147" s="81"/>
      <c r="CR147" s="81"/>
      <c r="CS147" s="81"/>
      <c r="CT147" s="81"/>
      <c r="CU147" s="81"/>
      <c r="CV147" s="81"/>
      <c r="CW147" s="81"/>
      <c r="CX147" s="81"/>
      <c r="CY147" s="81"/>
      <c r="CZ147" s="81"/>
      <c r="DA147" s="81"/>
      <c r="DB147" s="81"/>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81"/>
      <c r="EB147" s="81"/>
      <c r="EC147" s="81"/>
    </row>
    <row r="148" spans="1:133" s="80" customFormat="1" ht="25.5" outlineLevel="2">
      <c r="A148" s="100" t="s">
        <v>389</v>
      </c>
      <c r="B148" s="134" t="s">
        <v>354</v>
      </c>
      <c r="C148" s="131">
        <v>2</v>
      </c>
      <c r="D148" s="135">
        <v>6</v>
      </c>
      <c r="E148" s="136" t="s">
        <v>390</v>
      </c>
      <c r="F148" s="105">
        <v>24140.726118335217</v>
      </c>
      <c r="G148" s="105">
        <v>26234.862323713416</v>
      </c>
      <c r="H148" s="105">
        <v>17721.376293089736</v>
      </c>
      <c r="I148" s="137"/>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row>
    <row r="149" spans="1:133" s="80" customFormat="1" ht="25.5" outlineLevel="2">
      <c r="A149" s="100" t="s">
        <v>391</v>
      </c>
      <c r="B149" s="134" t="s">
        <v>354</v>
      </c>
      <c r="C149" s="131">
        <v>1</v>
      </c>
      <c r="D149" s="135">
        <v>3</v>
      </c>
      <c r="E149" s="136" t="s">
        <v>392</v>
      </c>
      <c r="F149" s="105">
        <v>148462.9351533257</v>
      </c>
      <c r="G149" s="105">
        <v>161341.65330526899</v>
      </c>
      <c r="H149" s="105">
        <v>108984.60661588835</v>
      </c>
      <c r="I149" s="137"/>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c r="DM149" s="81"/>
      <c r="DN149" s="81"/>
      <c r="DO149" s="81"/>
      <c r="DP149" s="81"/>
      <c r="DQ149" s="81"/>
      <c r="DR149" s="81"/>
      <c r="DS149" s="81"/>
      <c r="DT149" s="81"/>
      <c r="DU149" s="81"/>
      <c r="DV149" s="81"/>
      <c r="DW149" s="81"/>
      <c r="DX149" s="81"/>
      <c r="DY149" s="81"/>
      <c r="DZ149" s="81"/>
      <c r="EA149" s="81"/>
      <c r="EB149" s="81"/>
      <c r="EC149" s="81"/>
    </row>
    <row r="150" spans="1:133" s="80" customFormat="1" ht="14.25" outlineLevel="2">
      <c r="A150" s="100" t="s">
        <v>393</v>
      </c>
      <c r="B150" s="134" t="s">
        <v>354</v>
      </c>
      <c r="C150" s="131">
        <v>2</v>
      </c>
      <c r="D150" s="135">
        <v>6</v>
      </c>
      <c r="E150" s="136" t="s">
        <v>394</v>
      </c>
      <c r="F150" s="105">
        <v>37122.059974421136</v>
      </c>
      <c r="G150" s="105">
        <v>40342.288290238554</v>
      </c>
      <c r="H150" s="105">
        <v>27250.795620505913</v>
      </c>
      <c r="I150" s="137"/>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row>
    <row r="151" spans="1:133" s="80" customFormat="1" ht="25.5" outlineLevel="2">
      <c r="A151" s="100" t="s">
        <v>395</v>
      </c>
      <c r="B151" s="134" t="s">
        <v>354</v>
      </c>
      <c r="C151" s="131">
        <v>1</v>
      </c>
      <c r="D151" s="135">
        <v>3</v>
      </c>
      <c r="E151" s="136" t="s">
        <v>396</v>
      </c>
      <c r="F151" s="105">
        <v>22268.175035780914</v>
      </c>
      <c r="G151" s="105">
        <v>24199.873003006087</v>
      </c>
      <c r="H151" s="105">
        <v>16346.762199076486</v>
      </c>
      <c r="I151" s="137"/>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row>
    <row r="152" spans="1:133" s="80" customFormat="1" ht="25.5" outlineLevel="2">
      <c r="A152" s="100" t="s">
        <v>397</v>
      </c>
      <c r="B152" s="134" t="s">
        <v>354</v>
      </c>
      <c r="C152" s="131">
        <v>1</v>
      </c>
      <c r="D152" s="135">
        <v>3</v>
      </c>
      <c r="E152" s="136" t="s">
        <v>398</v>
      </c>
      <c r="F152" s="105">
        <v>33402.262553671368</v>
      </c>
      <c r="G152" s="105">
        <v>36299.809504509132</v>
      </c>
      <c r="H152" s="105">
        <v>24520.143298614727</v>
      </c>
      <c r="I152" s="137"/>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row>
    <row r="153" spans="1:133" s="80" customFormat="1" ht="14.25" outlineLevel="2">
      <c r="A153" s="100" t="s">
        <v>399</v>
      </c>
      <c r="B153" s="134" t="s">
        <v>354</v>
      </c>
      <c r="C153" s="131">
        <v>1</v>
      </c>
      <c r="D153" s="135">
        <v>3</v>
      </c>
      <c r="E153" s="104" t="s">
        <v>400</v>
      </c>
      <c r="F153" s="105">
        <v>55670.437589452282</v>
      </c>
      <c r="G153" s="105">
        <v>60499.682507515216</v>
      </c>
      <c r="H153" s="105">
        <v>40866.905497691216</v>
      </c>
      <c r="I153" s="137"/>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row>
    <row r="154" spans="1:133" s="80" customFormat="1" ht="25.5" outlineLevel="2">
      <c r="A154" s="100" t="s">
        <v>401</v>
      </c>
      <c r="B154" s="134" t="s">
        <v>354</v>
      </c>
      <c r="C154" s="131">
        <v>1</v>
      </c>
      <c r="D154" s="135">
        <v>3</v>
      </c>
      <c r="E154" s="104" t="s">
        <v>402</v>
      </c>
      <c r="F154" s="105">
        <v>11134.087517890457</v>
      </c>
      <c r="G154" s="105">
        <v>12099.936501503043</v>
      </c>
      <c r="H154" s="105">
        <v>8173.3810995382428</v>
      </c>
      <c r="I154" s="137"/>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row>
    <row r="155" spans="1:133" s="80" customFormat="1" ht="14.25" outlineLevel="2">
      <c r="A155" s="100" t="s">
        <v>403</v>
      </c>
      <c r="B155" s="134" t="s">
        <v>354</v>
      </c>
      <c r="C155" s="131">
        <v>1</v>
      </c>
      <c r="D155" s="135">
        <v>3</v>
      </c>
      <c r="E155" s="104" t="s">
        <v>404</v>
      </c>
      <c r="F155" s="105">
        <v>18561.029987210568</v>
      </c>
      <c r="G155" s="105">
        <v>20171.144145119277</v>
      </c>
      <c r="H155" s="105">
        <v>13625.397810252956</v>
      </c>
      <c r="I155" s="137"/>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row>
    <row r="156" spans="1:133" s="80" customFormat="1" ht="38.25" outlineLevel="2">
      <c r="A156" s="100" t="s">
        <v>405</v>
      </c>
      <c r="B156" s="134" t="s">
        <v>354</v>
      </c>
      <c r="C156" s="142">
        <v>1</v>
      </c>
      <c r="D156" s="135">
        <v>3</v>
      </c>
      <c r="E156" s="136" t="s">
        <v>406</v>
      </c>
      <c r="F156" s="105">
        <v>1076299.344186804</v>
      </c>
      <c r="G156" s="105">
        <v>1169665.1117879085</v>
      </c>
      <c r="H156" s="105">
        <v>790096.60226638615</v>
      </c>
      <c r="I156" s="137"/>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row>
    <row r="157" spans="1:133" s="80" customFormat="1" ht="44.25" customHeight="1" outlineLevel="2">
      <c r="A157" s="100" t="s">
        <v>407</v>
      </c>
      <c r="B157" s="134" t="s">
        <v>354</v>
      </c>
      <c r="C157" s="142">
        <v>1</v>
      </c>
      <c r="D157" s="135">
        <v>3</v>
      </c>
      <c r="E157" s="136" t="s">
        <v>408</v>
      </c>
      <c r="F157" s="105">
        <v>612147.07078474551</v>
      </c>
      <c r="G157" s="105">
        <v>665249.00888150022</v>
      </c>
      <c r="H157" s="105">
        <v>449368.7776793855</v>
      </c>
      <c r="I157" s="137"/>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row>
    <row r="158" spans="1:133" s="80" customFormat="1" ht="15" outlineLevel="1">
      <c r="A158" s="92" t="s">
        <v>409</v>
      </c>
      <c r="B158" s="138"/>
      <c r="C158" s="131">
        <v>1</v>
      </c>
      <c r="D158" s="132">
        <v>3</v>
      </c>
      <c r="E158" s="133" t="s">
        <v>410</v>
      </c>
      <c r="F158" s="105"/>
      <c r="G158" s="105"/>
      <c r="H158" s="105"/>
      <c r="I158" s="137"/>
      <c r="CL158" s="81"/>
      <c r="CM158" s="81"/>
      <c r="CN158" s="81"/>
      <c r="CO158" s="81"/>
      <c r="CP158" s="81"/>
      <c r="CQ158" s="81"/>
      <c r="CR158" s="81"/>
      <c r="CS158" s="81"/>
      <c r="CT158" s="81"/>
      <c r="CU158" s="81"/>
      <c r="CV158" s="81"/>
      <c r="CW158" s="81"/>
      <c r="CX158" s="81"/>
      <c r="CY158" s="81"/>
      <c r="CZ158" s="81"/>
      <c r="DA158" s="81"/>
      <c r="DB158" s="81"/>
      <c r="DC158" s="81"/>
      <c r="DD158" s="81"/>
      <c r="DE158" s="81"/>
      <c r="DF158" s="81"/>
      <c r="DG158" s="81"/>
      <c r="DH158" s="81"/>
      <c r="DI158" s="81"/>
      <c r="DJ158" s="81"/>
      <c r="DK158" s="81"/>
      <c r="DL158" s="81"/>
      <c r="DM158" s="81"/>
      <c r="DN158" s="81"/>
      <c r="DO158" s="81"/>
      <c r="DP158" s="81"/>
      <c r="DQ158" s="81"/>
      <c r="DR158" s="81"/>
      <c r="DS158" s="81"/>
      <c r="DT158" s="81"/>
      <c r="DU158" s="81"/>
      <c r="DV158" s="81"/>
      <c r="DW158" s="81"/>
      <c r="DX158" s="81"/>
      <c r="DY158" s="81"/>
      <c r="DZ158" s="81"/>
      <c r="EA158" s="81"/>
      <c r="EB158" s="81"/>
      <c r="EC158" s="81"/>
    </row>
    <row r="159" spans="1:133" s="80" customFormat="1" ht="14.25" customHeight="1" outlineLevel="2">
      <c r="A159" s="100" t="s">
        <v>411</v>
      </c>
      <c r="B159" s="134" t="s">
        <v>338</v>
      </c>
      <c r="C159" s="131">
        <v>1</v>
      </c>
      <c r="D159" s="135">
        <v>3</v>
      </c>
      <c r="E159" s="136" t="s">
        <v>412</v>
      </c>
      <c r="F159" s="105">
        <v>469491.57446177409</v>
      </c>
      <c r="G159" s="105">
        <v>510218.57245599257</v>
      </c>
      <c r="H159" s="105">
        <v>344647.33234155178</v>
      </c>
      <c r="I159" s="137"/>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row>
    <row r="160" spans="1:133" s="80" customFormat="1" ht="14.25" customHeight="1" outlineLevel="2">
      <c r="A160" s="100" t="s">
        <v>413</v>
      </c>
      <c r="B160" s="134" t="s">
        <v>354</v>
      </c>
      <c r="C160" s="131">
        <v>3</v>
      </c>
      <c r="D160" s="135">
        <v>9</v>
      </c>
      <c r="E160" s="136" t="s">
        <v>414</v>
      </c>
      <c r="F160" s="105">
        <v>33402.262553671368</v>
      </c>
      <c r="G160" s="105">
        <v>36299.809504509132</v>
      </c>
      <c r="H160" s="105">
        <v>24520.143298614727</v>
      </c>
      <c r="I160" s="137"/>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row>
    <row r="161" spans="1:133" s="80" customFormat="1" ht="27" customHeight="1" outlineLevel="2">
      <c r="A161" s="100" t="s">
        <v>415</v>
      </c>
      <c r="B161" s="134" t="s">
        <v>354</v>
      </c>
      <c r="C161" s="131">
        <v>1</v>
      </c>
      <c r="D161" s="135">
        <v>3</v>
      </c>
      <c r="E161" s="136" t="s">
        <v>416</v>
      </c>
      <c r="F161" s="105">
        <v>22268.175035780914</v>
      </c>
      <c r="G161" s="105">
        <v>24199.873003006087</v>
      </c>
      <c r="H161" s="105">
        <v>16346.762199076486</v>
      </c>
      <c r="I161" s="137"/>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row>
    <row r="162" spans="1:133" s="80" customFormat="1" ht="14.25" customHeight="1" outlineLevel="2">
      <c r="A162" s="100" t="s">
        <v>417</v>
      </c>
      <c r="B162" s="134" t="s">
        <v>354</v>
      </c>
      <c r="C162" s="131">
        <v>2</v>
      </c>
      <c r="D162" s="135">
        <v>6</v>
      </c>
      <c r="E162" s="136" t="s">
        <v>418</v>
      </c>
      <c r="F162" s="105">
        <v>7439.5948414995328</v>
      </c>
      <c r="G162" s="105">
        <v>8084.9575714588518</v>
      </c>
      <c r="H162" s="105">
        <v>5461.3046437823714</v>
      </c>
      <c r="I162" s="137"/>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row>
    <row r="163" spans="1:133" s="80" customFormat="1" ht="30" outlineLevel="1">
      <c r="A163" s="92" t="s">
        <v>419</v>
      </c>
      <c r="B163" s="143" t="s">
        <v>354</v>
      </c>
      <c r="C163" s="131">
        <v>1</v>
      </c>
      <c r="D163" s="132">
        <v>3</v>
      </c>
      <c r="E163" s="133" t="s">
        <v>420</v>
      </c>
      <c r="F163" s="105">
        <v>445363.50071561825</v>
      </c>
      <c r="G163" s="105">
        <v>483997.46006012172</v>
      </c>
      <c r="H163" s="105">
        <v>326935.24398152973</v>
      </c>
      <c r="I163" s="137"/>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row>
    <row r="164" spans="1:133" s="80" customFormat="1" ht="25.5" outlineLevel="2">
      <c r="A164" s="100" t="s">
        <v>421</v>
      </c>
      <c r="B164" s="144" t="s">
        <v>354</v>
      </c>
      <c r="C164" s="131">
        <v>1</v>
      </c>
      <c r="D164" s="135">
        <v>3</v>
      </c>
      <c r="E164" s="136" t="s">
        <v>420</v>
      </c>
      <c r="F164" s="105"/>
      <c r="G164" s="105"/>
      <c r="H164" s="105"/>
      <c r="I164" s="137"/>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row>
    <row r="165" spans="1:133" s="80" customFormat="1" ht="51">
      <c r="A165" s="89" t="s">
        <v>422</v>
      </c>
      <c r="B165" s="89" t="s">
        <v>93</v>
      </c>
      <c r="C165" s="89"/>
      <c r="D165" s="89">
        <v>3</v>
      </c>
      <c r="E165" s="89" t="s">
        <v>423</v>
      </c>
      <c r="F165" s="91">
        <v>2306654.6167712221</v>
      </c>
      <c r="G165" s="91">
        <v>2404852.7888481296</v>
      </c>
      <c r="H165" s="91">
        <v>2028464.0771106835</v>
      </c>
      <c r="I165" s="137"/>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row>
    <row r="166" spans="1:133" s="80" customFormat="1" ht="15" outlineLevel="1">
      <c r="A166" s="120" t="s">
        <v>424</v>
      </c>
      <c r="B166" s="145"/>
      <c r="C166" s="131">
        <v>1</v>
      </c>
      <c r="D166" s="132">
        <v>3</v>
      </c>
      <c r="E166" s="146" t="s">
        <v>425</v>
      </c>
      <c r="F166" s="105">
        <v>0</v>
      </c>
      <c r="G166" s="105">
        <v>0</v>
      </c>
      <c r="H166" s="105">
        <v>0</v>
      </c>
      <c r="I166" s="137"/>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row>
    <row r="167" spans="1:133" s="80" customFormat="1" ht="191.25" customHeight="1" outlineLevel="2">
      <c r="A167" s="122" t="s">
        <v>426</v>
      </c>
      <c r="B167" s="147" t="s">
        <v>427</v>
      </c>
      <c r="C167" s="131">
        <v>1</v>
      </c>
      <c r="D167" s="135">
        <v>3</v>
      </c>
      <c r="E167" s="148" t="s">
        <v>428</v>
      </c>
      <c r="F167" s="105">
        <v>462641.70622586034</v>
      </c>
      <c r="G167" s="105">
        <v>482337.1428758055</v>
      </c>
      <c r="H167" s="105">
        <v>406845.51333739143</v>
      </c>
      <c r="I167" s="137"/>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row>
    <row r="168" spans="1:133" s="80" customFormat="1" ht="229.5" customHeight="1" outlineLevel="2">
      <c r="A168" s="122" t="s">
        <v>429</v>
      </c>
      <c r="B168" s="147" t="s">
        <v>427</v>
      </c>
      <c r="C168" s="131">
        <v>1</v>
      </c>
      <c r="D168" s="135">
        <v>3</v>
      </c>
      <c r="E168" s="148" t="s">
        <v>430</v>
      </c>
      <c r="F168" s="105">
        <v>407056.04142357723</v>
      </c>
      <c r="G168" s="105">
        <v>424385.10270133754</v>
      </c>
      <c r="H168" s="105">
        <v>357963.6723222959</v>
      </c>
      <c r="I168" s="137"/>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row>
    <row r="169" spans="1:133" s="80" customFormat="1" ht="234" customHeight="1" outlineLevel="2">
      <c r="A169" s="122" t="s">
        <v>431</v>
      </c>
      <c r="B169" s="147" t="s">
        <v>427</v>
      </c>
      <c r="C169" s="131">
        <v>1</v>
      </c>
      <c r="D169" s="135">
        <v>3</v>
      </c>
      <c r="E169" s="148" t="s">
        <v>432</v>
      </c>
      <c r="F169" s="105">
        <v>407056.04142357723</v>
      </c>
      <c r="G169" s="105">
        <v>424385.10270133754</v>
      </c>
      <c r="H169" s="105">
        <v>357963.6723222959</v>
      </c>
      <c r="I169" s="137"/>
      <c r="CL169" s="81"/>
      <c r="CM169" s="81"/>
      <c r="CN169" s="81"/>
      <c r="CO169" s="81"/>
      <c r="CP169" s="81"/>
      <c r="CQ169" s="81"/>
      <c r="CR169" s="81"/>
      <c r="CS169" s="81"/>
      <c r="CT169" s="81"/>
      <c r="CU169" s="81"/>
      <c r="CV169" s="81"/>
      <c r="CW169" s="81"/>
      <c r="CX169" s="81"/>
      <c r="CY169" s="81"/>
      <c r="CZ169" s="81"/>
      <c r="DA169" s="81"/>
      <c r="DB169" s="81"/>
      <c r="DC169" s="81"/>
      <c r="DD169" s="81"/>
      <c r="DE169" s="81"/>
      <c r="DF169" s="81"/>
      <c r="DG169" s="81"/>
      <c r="DH169" s="81"/>
      <c r="DI169" s="81"/>
      <c r="DJ169" s="81"/>
      <c r="DK169" s="81"/>
      <c r="DL169" s="81"/>
      <c r="DM169" s="81"/>
      <c r="DN169" s="81"/>
      <c r="DO169" s="81"/>
      <c r="DP169" s="81"/>
      <c r="DQ169" s="81"/>
      <c r="DR169" s="81"/>
      <c r="DS169" s="81"/>
      <c r="DT169" s="81"/>
      <c r="DU169" s="81"/>
      <c r="DV169" s="81"/>
      <c r="DW169" s="81"/>
      <c r="DX169" s="81"/>
      <c r="DY169" s="81"/>
      <c r="DZ169" s="81"/>
      <c r="EA169" s="81"/>
      <c r="EB169" s="81"/>
      <c r="EC169" s="81"/>
    </row>
    <row r="170" spans="1:133" s="80" customFormat="1" ht="181.5" customHeight="1" outlineLevel="2">
      <c r="A170" s="122" t="s">
        <v>433</v>
      </c>
      <c r="B170" s="147" t="s">
        <v>427</v>
      </c>
      <c r="C170" s="131">
        <v>1</v>
      </c>
      <c r="D170" s="135">
        <v>3</v>
      </c>
      <c r="E170" s="148" t="s">
        <v>434</v>
      </c>
      <c r="F170" s="105">
        <v>73564.344835586249</v>
      </c>
      <c r="G170" s="105">
        <v>76696.102897832083</v>
      </c>
      <c r="H170" s="105">
        <v>64692.229937764314</v>
      </c>
      <c r="I170" s="137"/>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81"/>
      <c r="DV170" s="81"/>
      <c r="DW170" s="81"/>
      <c r="DX170" s="81"/>
      <c r="DY170" s="81"/>
      <c r="DZ170" s="81"/>
      <c r="EA170" s="81"/>
      <c r="EB170" s="81"/>
      <c r="EC170" s="81"/>
    </row>
    <row r="171" spans="1:133" s="80" customFormat="1" ht="38.25" outlineLevel="2">
      <c r="A171" s="122" t="s">
        <v>435</v>
      </c>
      <c r="B171" s="147" t="s">
        <v>436</v>
      </c>
      <c r="C171" s="131">
        <v>1</v>
      </c>
      <c r="D171" s="135">
        <v>3</v>
      </c>
      <c r="E171" s="149" t="s">
        <v>437</v>
      </c>
      <c r="F171" s="105">
        <v>147128.6896711725</v>
      </c>
      <c r="G171" s="105">
        <v>153392.20579566417</v>
      </c>
      <c r="H171" s="105">
        <v>129384.45987552863</v>
      </c>
      <c r="I171" s="137"/>
      <c r="CL171" s="81"/>
      <c r="CM171" s="81"/>
      <c r="CN171" s="81"/>
      <c r="CO171" s="81"/>
      <c r="CP171" s="81"/>
      <c r="CQ171" s="81"/>
      <c r="CR171" s="81"/>
      <c r="CS171" s="81"/>
      <c r="CT171" s="81"/>
      <c r="CU171" s="81"/>
      <c r="CV171" s="81"/>
      <c r="CW171" s="81"/>
      <c r="CX171" s="81"/>
      <c r="CY171" s="81"/>
      <c r="CZ171" s="81"/>
      <c r="DA171" s="81"/>
      <c r="DB171" s="81"/>
      <c r="DC171" s="81"/>
      <c r="DD171" s="81"/>
      <c r="DE171" s="81"/>
      <c r="DF171" s="81"/>
      <c r="DG171" s="81"/>
      <c r="DH171" s="81"/>
      <c r="DI171" s="81"/>
      <c r="DJ171" s="81"/>
      <c r="DK171" s="81"/>
      <c r="DL171" s="81"/>
      <c r="DM171" s="81"/>
      <c r="DN171" s="81"/>
      <c r="DO171" s="81"/>
      <c r="DP171" s="81"/>
      <c r="DQ171" s="81"/>
      <c r="DR171" s="81"/>
      <c r="DS171" s="81"/>
      <c r="DT171" s="81"/>
      <c r="DU171" s="81"/>
      <c r="DV171" s="81"/>
      <c r="DW171" s="81"/>
      <c r="DX171" s="81"/>
      <c r="DY171" s="81"/>
      <c r="DZ171" s="81"/>
      <c r="EA171" s="81"/>
      <c r="EB171" s="81"/>
      <c r="EC171" s="81"/>
    </row>
    <row r="172" spans="1:133" s="80" customFormat="1" ht="38.25" customHeight="1" outlineLevel="2">
      <c r="A172" s="122" t="s">
        <v>438</v>
      </c>
      <c r="B172" s="147" t="s">
        <v>436</v>
      </c>
      <c r="C172" s="131">
        <v>1</v>
      </c>
      <c r="D172" s="135">
        <v>3</v>
      </c>
      <c r="E172" s="150" t="s">
        <v>439</v>
      </c>
      <c r="F172" s="105">
        <v>73564.344835586249</v>
      </c>
      <c r="G172" s="105">
        <v>76696.102897832083</v>
      </c>
      <c r="H172" s="105">
        <v>64692.229937764314</v>
      </c>
      <c r="I172" s="137"/>
      <c r="CL172" s="81"/>
      <c r="CM172" s="81"/>
      <c r="CN172" s="81"/>
      <c r="CO172" s="81"/>
      <c r="CP172" s="81"/>
      <c r="CQ172" s="81"/>
      <c r="CR172" s="81"/>
      <c r="CS172" s="81"/>
      <c r="CT172" s="81"/>
      <c r="CU172" s="81"/>
      <c r="CV172" s="81"/>
      <c r="CW172" s="81"/>
      <c r="CX172" s="81"/>
      <c r="CY172" s="81"/>
      <c r="CZ172" s="81"/>
      <c r="DA172" s="81"/>
      <c r="DB172" s="81"/>
      <c r="DC172" s="81"/>
      <c r="DD172" s="81"/>
      <c r="DE172" s="81"/>
      <c r="DF172" s="81"/>
      <c r="DG172" s="81"/>
      <c r="DH172" s="81"/>
      <c r="DI172" s="81"/>
      <c r="DJ172" s="81"/>
      <c r="DK172" s="81"/>
      <c r="DL172" s="81"/>
      <c r="DM172" s="81"/>
      <c r="DN172" s="81"/>
      <c r="DO172" s="81"/>
      <c r="DP172" s="81"/>
      <c r="DQ172" s="81"/>
      <c r="DR172" s="81"/>
      <c r="DS172" s="81"/>
      <c r="DT172" s="81"/>
      <c r="DU172" s="81"/>
      <c r="DV172" s="81"/>
      <c r="DW172" s="81"/>
      <c r="DX172" s="81"/>
      <c r="DY172" s="81"/>
      <c r="DZ172" s="81"/>
      <c r="EA172" s="81"/>
      <c r="EB172" s="81"/>
      <c r="EC172" s="81"/>
    </row>
    <row r="173" spans="1:133" s="80" customFormat="1" ht="14.25" outlineLevel="2">
      <c r="A173" s="122" t="s">
        <v>440</v>
      </c>
      <c r="B173" s="147" t="s">
        <v>436</v>
      </c>
      <c r="C173" s="131">
        <v>1</v>
      </c>
      <c r="D173" s="135">
        <v>3</v>
      </c>
      <c r="E173" s="150" t="s">
        <v>441</v>
      </c>
      <c r="F173" s="105">
        <v>88277.213802703482</v>
      </c>
      <c r="G173" s="105">
        <v>92035.323477398488</v>
      </c>
      <c r="H173" s="105">
        <v>77630.675925317177</v>
      </c>
      <c r="I173" s="137"/>
      <c r="CL173" s="81"/>
      <c r="CM173" s="81"/>
      <c r="CN173" s="81"/>
      <c r="CO173" s="81"/>
      <c r="CP173" s="81"/>
      <c r="CQ173" s="81"/>
      <c r="CR173" s="81"/>
      <c r="CS173" s="81"/>
      <c r="CT173" s="81"/>
      <c r="CU173" s="81"/>
      <c r="CV173" s="81"/>
      <c r="CW173" s="81"/>
      <c r="CX173" s="81"/>
      <c r="CY173" s="81"/>
      <c r="CZ173" s="81"/>
      <c r="DA173" s="81"/>
      <c r="DB173" s="81"/>
      <c r="DC173" s="81"/>
      <c r="DD173" s="81"/>
      <c r="DE173" s="81"/>
      <c r="DF173" s="81"/>
      <c r="DG173" s="81"/>
      <c r="DH173" s="81"/>
      <c r="DI173" s="81"/>
      <c r="DJ173" s="81"/>
      <c r="DK173" s="81"/>
      <c r="DL173" s="81"/>
      <c r="DM173" s="81"/>
      <c r="DN173" s="81"/>
      <c r="DO173" s="81"/>
      <c r="DP173" s="81"/>
      <c r="DQ173" s="81"/>
      <c r="DR173" s="81"/>
      <c r="DS173" s="81"/>
      <c r="DT173" s="81"/>
      <c r="DU173" s="81"/>
      <c r="DV173" s="81"/>
      <c r="DW173" s="81"/>
      <c r="DX173" s="81"/>
      <c r="DY173" s="81"/>
      <c r="DZ173" s="81"/>
      <c r="EA173" s="81"/>
      <c r="EB173" s="81"/>
      <c r="EC173" s="81"/>
    </row>
    <row r="174" spans="1:133" s="80" customFormat="1" ht="15.75" customHeight="1" outlineLevel="1">
      <c r="A174" s="120" t="s">
        <v>442</v>
      </c>
      <c r="B174" s="145"/>
      <c r="C174" s="131">
        <v>1</v>
      </c>
      <c r="D174" s="132">
        <v>3</v>
      </c>
      <c r="E174" s="146" t="s">
        <v>443</v>
      </c>
      <c r="F174" s="105">
        <v>0</v>
      </c>
      <c r="G174" s="105">
        <v>0</v>
      </c>
      <c r="H174" s="105">
        <v>0</v>
      </c>
      <c r="I174" s="137"/>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row>
    <row r="175" spans="1:133" s="80" customFormat="1" ht="76.5" outlineLevel="2">
      <c r="A175" s="122" t="s">
        <v>444</v>
      </c>
      <c r="B175" s="147" t="s">
        <v>427</v>
      </c>
      <c r="C175" s="131">
        <v>1</v>
      </c>
      <c r="D175" s="135">
        <v>3</v>
      </c>
      <c r="E175" s="149" t="s">
        <v>445</v>
      </c>
      <c r="F175" s="105">
        <v>647366.23455315898</v>
      </c>
      <c r="G175" s="105">
        <v>674925.70550092228</v>
      </c>
      <c r="H175" s="105">
        <v>569291.62345232593</v>
      </c>
      <c r="I175" s="137"/>
      <c r="CL175" s="81"/>
      <c r="CM175" s="81"/>
      <c r="CN175" s="81"/>
      <c r="CO175" s="81"/>
      <c r="CP175" s="81"/>
      <c r="CQ175" s="81"/>
      <c r="CR175" s="81"/>
      <c r="CS175" s="81"/>
      <c r="CT175" s="81"/>
      <c r="CU175" s="81"/>
      <c r="CV175" s="81"/>
      <c r="CW175" s="81"/>
      <c r="CX175" s="81"/>
      <c r="CY175" s="81"/>
      <c r="CZ175" s="81"/>
      <c r="DA175" s="81"/>
      <c r="DB175" s="81"/>
      <c r="DC175" s="81"/>
      <c r="DD175" s="81"/>
      <c r="DE175" s="81"/>
      <c r="DF175" s="81"/>
      <c r="DG175" s="81"/>
      <c r="DH175" s="81"/>
      <c r="DI175" s="81"/>
      <c r="DJ175" s="81"/>
      <c r="DK175" s="81"/>
      <c r="DL175" s="81"/>
      <c r="DM175" s="81"/>
      <c r="DN175" s="81"/>
      <c r="DO175" s="81"/>
      <c r="DP175" s="81"/>
      <c r="DQ175" s="81"/>
      <c r="DR175" s="81"/>
      <c r="DS175" s="81"/>
      <c r="DT175" s="81"/>
      <c r="DU175" s="81"/>
      <c r="DV175" s="81"/>
      <c r="DW175" s="81"/>
      <c r="DX175" s="81"/>
      <c r="DY175" s="81"/>
      <c r="DZ175" s="81"/>
      <c r="EA175" s="81"/>
      <c r="EB175" s="81"/>
      <c r="EC175" s="81"/>
    </row>
    <row r="176" spans="1:133" ht="51">
      <c r="A176" s="89" t="s">
        <v>446</v>
      </c>
      <c r="B176" s="89" t="s">
        <v>93</v>
      </c>
      <c r="C176" s="89"/>
      <c r="D176" s="89">
        <v>3</v>
      </c>
      <c r="E176" s="89" t="s">
        <v>447</v>
      </c>
      <c r="F176" s="91">
        <v>1406383.7074804488</v>
      </c>
      <c r="G176" s="91">
        <v>1385720.5127343289</v>
      </c>
      <c r="H176" s="91">
        <v>1300420.0992729603</v>
      </c>
    </row>
    <row r="177" spans="1:89" ht="15" outlineLevel="1">
      <c r="A177" s="120" t="s">
        <v>448</v>
      </c>
      <c r="B177" s="94"/>
      <c r="C177" s="131">
        <v>1</v>
      </c>
      <c r="D177" s="94">
        <v>3</v>
      </c>
      <c r="E177" s="96" t="s">
        <v>449</v>
      </c>
      <c r="F177" s="105">
        <v>653838.81241003086</v>
      </c>
      <c r="G177" s="105">
        <v>644232.33116203337</v>
      </c>
      <c r="H177" s="105">
        <v>604575.50014286349</v>
      </c>
    </row>
    <row r="178" spans="1:89" ht="28.5" customHeight="1" outlineLevel="2">
      <c r="A178" s="100" t="s">
        <v>450</v>
      </c>
      <c r="B178" s="111" t="s">
        <v>354</v>
      </c>
      <c r="C178" s="111"/>
      <c r="D178" s="111"/>
      <c r="E178" s="104" t="s">
        <v>451</v>
      </c>
      <c r="F178" s="105">
        <v>0</v>
      </c>
      <c r="G178" s="105">
        <v>0</v>
      </c>
      <c r="H178" s="105">
        <v>0</v>
      </c>
    </row>
    <row r="179" spans="1:89" ht="25.5" outlineLevel="2">
      <c r="A179" s="100"/>
      <c r="B179" s="111"/>
      <c r="C179" s="111"/>
      <c r="D179" s="111"/>
      <c r="E179" s="104" t="s">
        <v>452</v>
      </c>
      <c r="F179" s="105">
        <v>0</v>
      </c>
      <c r="G179" s="105">
        <v>0</v>
      </c>
      <c r="H179" s="105">
        <v>0</v>
      </c>
    </row>
    <row r="180" spans="1:89" ht="25.5" outlineLevel="2">
      <c r="A180" s="100"/>
      <c r="B180" s="111"/>
      <c r="C180" s="111"/>
      <c r="D180" s="111"/>
      <c r="E180" s="104" t="s">
        <v>453</v>
      </c>
      <c r="F180" s="105">
        <v>0</v>
      </c>
      <c r="G180" s="105">
        <v>0</v>
      </c>
      <c r="H180" s="105">
        <v>0</v>
      </c>
    </row>
    <row r="181" spans="1:89" ht="15" outlineLevel="1">
      <c r="A181" s="92" t="s">
        <v>454</v>
      </c>
      <c r="B181" s="151"/>
      <c r="C181" s="131">
        <v>1</v>
      </c>
      <c r="D181" s="151">
        <v>3</v>
      </c>
      <c r="E181" s="114" t="s">
        <v>455</v>
      </c>
      <c r="F181" s="105">
        <v>379150.65897314233</v>
      </c>
      <c r="G181" s="105">
        <v>373580.01430283592</v>
      </c>
      <c r="H181" s="105">
        <v>350583.65292397735</v>
      </c>
    </row>
    <row r="182" spans="1:89" ht="64.5" customHeight="1" outlineLevel="2">
      <c r="A182" s="100" t="s">
        <v>456</v>
      </c>
      <c r="B182" s="111" t="s">
        <v>354</v>
      </c>
      <c r="C182" s="111"/>
      <c r="D182" s="111"/>
      <c r="E182" s="104" t="s">
        <v>457</v>
      </c>
      <c r="F182" s="105">
        <v>0</v>
      </c>
      <c r="G182" s="105">
        <v>0</v>
      </c>
      <c r="H182" s="105">
        <v>0</v>
      </c>
    </row>
    <row r="183" spans="1:89" ht="58.5" customHeight="1" outlineLevel="2">
      <c r="A183" s="100" t="s">
        <v>458</v>
      </c>
      <c r="B183" s="111" t="s">
        <v>354</v>
      </c>
      <c r="C183" s="111"/>
      <c r="D183" s="111"/>
      <c r="E183" s="104" t="s">
        <v>459</v>
      </c>
      <c r="F183" s="105">
        <v>0</v>
      </c>
      <c r="G183" s="105">
        <v>0</v>
      </c>
      <c r="H183" s="105">
        <v>0</v>
      </c>
    </row>
    <row r="184" spans="1:89" ht="72.75" customHeight="1" outlineLevel="2">
      <c r="A184" s="100" t="s">
        <v>460</v>
      </c>
      <c r="B184" s="111" t="s">
        <v>354</v>
      </c>
      <c r="C184" s="111"/>
      <c r="D184" s="111"/>
      <c r="E184" s="104" t="s">
        <v>461</v>
      </c>
      <c r="F184" s="105">
        <v>0</v>
      </c>
      <c r="G184" s="105">
        <v>0</v>
      </c>
      <c r="H184" s="105">
        <v>0</v>
      </c>
    </row>
    <row r="185" spans="1:89" ht="30" outlineLevel="1">
      <c r="A185" s="92" t="s">
        <v>462</v>
      </c>
      <c r="B185" s="151"/>
      <c r="C185" s="131">
        <v>1</v>
      </c>
      <c r="D185" s="151">
        <v>3</v>
      </c>
      <c r="E185" s="114" t="s">
        <v>463</v>
      </c>
      <c r="F185" s="105">
        <v>373394.23609727551</v>
      </c>
      <c r="G185" s="105">
        <v>367908.16726945958</v>
      </c>
      <c r="H185" s="105">
        <v>345260.94620611955</v>
      </c>
    </row>
    <row r="186" spans="1:89" ht="38.25">
      <c r="A186" s="88" t="s">
        <v>464</v>
      </c>
      <c r="B186" s="89" t="s">
        <v>93</v>
      </c>
      <c r="C186" s="89"/>
      <c r="D186" s="89">
        <v>3</v>
      </c>
      <c r="E186" s="89" t="s">
        <v>465</v>
      </c>
      <c r="F186" s="91">
        <v>5030401.2456580745</v>
      </c>
      <c r="G186" s="91">
        <v>6587571.261881263</v>
      </c>
      <c r="H186" s="91">
        <v>4742616.7185114995</v>
      </c>
    </row>
    <row r="187" spans="1:89" s="87" customFormat="1" ht="27" outlineLevel="1">
      <c r="A187" s="120" t="s">
        <v>466</v>
      </c>
      <c r="B187" s="125" t="s">
        <v>467</v>
      </c>
      <c r="C187" s="131">
        <v>1.6009270080446598</v>
      </c>
      <c r="D187" s="152">
        <v>4.8027810241339797</v>
      </c>
      <c r="E187" s="114" t="s">
        <v>468</v>
      </c>
      <c r="F187" s="105">
        <v>0</v>
      </c>
      <c r="G187" s="105">
        <v>0</v>
      </c>
      <c r="H187" s="105">
        <v>0</v>
      </c>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86"/>
      <c r="AW187" s="86"/>
      <c r="AX187" s="86"/>
      <c r="AY187" s="86"/>
      <c r="AZ187" s="86"/>
      <c r="BA187" s="86"/>
      <c r="BB187" s="86"/>
      <c r="BC187" s="86"/>
      <c r="BD187" s="86"/>
      <c r="BE187" s="86"/>
      <c r="BF187" s="86"/>
      <c r="BG187" s="86"/>
      <c r="BH187" s="86"/>
      <c r="BI187" s="86"/>
      <c r="BJ187" s="86"/>
      <c r="BK187" s="86"/>
      <c r="BL187" s="86"/>
      <c r="BM187" s="86"/>
      <c r="BN187" s="86"/>
      <c r="BO187" s="86"/>
      <c r="BP187" s="86"/>
      <c r="BQ187" s="86"/>
      <c r="BR187" s="86"/>
      <c r="BS187" s="86"/>
      <c r="BT187" s="86"/>
      <c r="BU187" s="86"/>
      <c r="BV187" s="86"/>
      <c r="BW187" s="86"/>
      <c r="BX187" s="86"/>
      <c r="BY187" s="86"/>
      <c r="BZ187" s="86"/>
      <c r="CA187" s="86"/>
      <c r="CB187" s="86"/>
      <c r="CC187" s="86"/>
      <c r="CD187" s="86"/>
      <c r="CE187" s="86"/>
      <c r="CF187" s="86"/>
      <c r="CG187" s="86"/>
      <c r="CH187" s="86"/>
      <c r="CI187" s="86"/>
      <c r="CJ187" s="86"/>
      <c r="CK187" s="86"/>
    </row>
    <row r="188" spans="1:89" ht="25.5" outlineLevel="2">
      <c r="A188" s="122" t="s">
        <v>469</v>
      </c>
      <c r="B188" s="111" t="s">
        <v>467</v>
      </c>
      <c r="C188" s="131">
        <v>2</v>
      </c>
      <c r="D188" s="153">
        <v>6</v>
      </c>
      <c r="E188" s="104" t="s">
        <v>470</v>
      </c>
      <c r="F188" s="105">
        <v>3294310.3742442555</v>
      </c>
      <c r="G188" s="105">
        <v>4314070.2479389962</v>
      </c>
      <c r="H188" s="105">
        <v>3105845.9740844793</v>
      </c>
    </row>
    <row r="189" spans="1:89" ht="25.5" outlineLevel="2">
      <c r="A189" s="122" t="s">
        <v>471</v>
      </c>
      <c r="B189" s="111" t="s">
        <v>467</v>
      </c>
      <c r="C189" s="131">
        <v>2</v>
      </c>
      <c r="D189" s="153">
        <v>6</v>
      </c>
      <c r="E189" s="104" t="s">
        <v>472</v>
      </c>
      <c r="F189" s="105">
        <v>512472.04891111387</v>
      </c>
      <c r="G189" s="105">
        <v>671108.72017180873</v>
      </c>
      <c r="H189" s="105">
        <v>483154.00466980849</v>
      </c>
    </row>
    <row r="190" spans="1:89" ht="25.5" customHeight="1" outlineLevel="2">
      <c r="A190" s="122" t="s">
        <v>473</v>
      </c>
      <c r="B190" s="111" t="s">
        <v>467</v>
      </c>
      <c r="C190" s="131">
        <v>1</v>
      </c>
      <c r="D190" s="153">
        <v>3</v>
      </c>
      <c r="E190" s="104" t="s">
        <v>474</v>
      </c>
      <c r="F190" s="105">
        <v>622264.56836441671</v>
      </c>
      <c r="G190" s="105">
        <v>814887.71723380161</v>
      </c>
      <c r="H190" s="105">
        <v>586665.39728012402</v>
      </c>
    </row>
    <row r="191" spans="1:89" ht="25.5" outlineLevel="2">
      <c r="A191" s="122" t="s">
        <v>475</v>
      </c>
      <c r="B191" s="111" t="s">
        <v>467</v>
      </c>
      <c r="C191" s="131">
        <v>1</v>
      </c>
      <c r="D191" s="153">
        <v>3</v>
      </c>
      <c r="E191" s="104" t="s">
        <v>476</v>
      </c>
      <c r="F191" s="105">
        <v>601354.25413828844</v>
      </c>
      <c r="G191" s="105">
        <v>787504.57653665636</v>
      </c>
      <c r="H191" s="105">
        <v>566951.34247708775</v>
      </c>
    </row>
    <row r="192" spans="1:89" ht="14.25" outlineLevel="2">
      <c r="A192" s="122" t="s">
        <v>477</v>
      </c>
      <c r="B192" s="111" t="s">
        <v>467</v>
      </c>
      <c r="C192" s="131">
        <v>0</v>
      </c>
      <c r="D192" s="153">
        <v>0</v>
      </c>
      <c r="E192" s="104" t="s">
        <v>478</v>
      </c>
      <c r="F192" s="105">
        <v>0</v>
      </c>
      <c r="G192" s="105">
        <v>0</v>
      </c>
      <c r="H192" s="105">
        <v>0</v>
      </c>
    </row>
    <row r="193" spans="1:89" s="87" customFormat="1" ht="15.75">
      <c r="A193" s="154"/>
      <c r="B193" s="155"/>
      <c r="C193" s="155"/>
      <c r="D193" s="155"/>
      <c r="E193" s="156" t="s">
        <v>66</v>
      </c>
      <c r="F193" s="85">
        <v>105700949.83084933</v>
      </c>
      <c r="G193" s="85">
        <v>106436025.95214424</v>
      </c>
      <c r="H193" s="85">
        <v>118557004.58874822</v>
      </c>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c r="BO193" s="86"/>
      <c r="BP193" s="86"/>
      <c r="BQ193" s="86"/>
      <c r="BR193" s="86"/>
      <c r="BS193" s="86"/>
      <c r="BT193" s="86"/>
      <c r="BU193" s="86"/>
      <c r="BV193" s="86"/>
      <c r="BW193" s="86"/>
      <c r="BX193" s="86"/>
      <c r="BY193" s="86"/>
      <c r="BZ193" s="86"/>
      <c r="CA193" s="86"/>
      <c r="CB193" s="86"/>
      <c r="CC193" s="86"/>
      <c r="CD193" s="86"/>
      <c r="CE193" s="86"/>
      <c r="CF193" s="86"/>
      <c r="CG193" s="86"/>
      <c r="CH193" s="86"/>
      <c r="CI193" s="86"/>
      <c r="CJ193" s="86"/>
      <c r="CK193" s="86"/>
    </row>
    <row r="195" spans="1:89" ht="15.75" customHeight="1">
      <c r="B195" s="158"/>
      <c r="C195" s="158"/>
      <c r="D195" s="159"/>
    </row>
    <row r="196" spans="1:89" ht="15.75">
      <c r="B196" s="162"/>
      <c r="C196" s="162"/>
      <c r="D196" s="159"/>
      <c r="E196" s="159"/>
      <c r="F196" s="79"/>
      <c r="G196" s="80"/>
      <c r="H196" s="80"/>
    </row>
    <row r="197" spans="1:89" ht="44.25" customHeight="1" collapsed="1">
      <c r="A197" s="88"/>
      <c r="B197" s="130"/>
      <c r="C197" s="89"/>
      <c r="D197" s="89"/>
      <c r="E197" s="89" t="s">
        <v>479</v>
      </c>
      <c r="F197" s="91">
        <v>25471235.904962204</v>
      </c>
      <c r="G197" s="91">
        <v>23601190.038791656</v>
      </c>
      <c r="H197" s="91">
        <v>23787819.760432515</v>
      </c>
    </row>
    <row r="200" spans="1:89" ht="52.5" customHeight="1">
      <c r="F200" s="163" t="s">
        <v>480</v>
      </c>
      <c r="G200" s="163" t="s">
        <v>47</v>
      </c>
      <c r="H200" s="163" t="s">
        <v>481</v>
      </c>
    </row>
    <row r="201" spans="1:89" ht="44.25" customHeight="1" collapsed="1">
      <c r="A201" s="88"/>
      <c r="B201" s="130"/>
      <c r="C201" s="89"/>
      <c r="D201" s="89"/>
      <c r="E201" s="89" t="s">
        <v>482</v>
      </c>
      <c r="F201" s="91">
        <v>217945.79499999998</v>
      </c>
      <c r="G201" s="91">
        <v>40795.666000000034</v>
      </c>
      <c r="H201" s="91">
        <v>812302.81299999985</v>
      </c>
    </row>
    <row r="202" spans="1:89" ht="35.25" customHeight="1"/>
    <row r="905" ht="15.75" customHeight="1"/>
    <row r="906" ht="15.75" customHeight="1"/>
    <row r="907" ht="15.75" customHeight="1"/>
  </sheetData>
  <mergeCells count="3">
    <mergeCell ref="B195:D195"/>
    <mergeCell ref="B196:E196"/>
    <mergeCell ref="A1:E1"/>
  </mergeCells>
  <pageMargins left="0.55118110236220474" right="0.35433070866141736" top="0.78740157480314965" bottom="0.59055118110236227" header="0.31496062992125984" footer="0.19685039370078741"/>
  <pageSetup paperSize="9" scale="7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КП</vt:lpstr>
      <vt:lpstr>Комплектация</vt:lpstr>
      <vt:lpstr>Лист2</vt:lpstr>
      <vt:lpstr>Лист3</vt:lpstr>
      <vt:lpstr>КП!Заголовки_для_печати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2026-03-19T03:18:04Z</dcterms:modified>
</cp:coreProperties>
</file>