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1260" windowWidth="19320" windowHeight="10215"/>
  </bookViews>
  <sheets>
    <sheet name="Лист1" sheetId="1" r:id="rId1"/>
    <sheet name="Лист2" sheetId="2" r:id="rId2"/>
    <sheet name="Лист3" sheetId="3" r:id="rId3"/>
  </sheets>
  <definedNames>
    <definedName name="_xlnm.Print_Titles" localSheetId="0">Лист1!$19:$20</definedName>
  </definedNames>
  <calcPr calcId="152511"/>
</workbook>
</file>

<file path=xl/calcChain.xml><?xml version="1.0" encoding="utf-8"?>
<calcChain xmlns="http://schemas.openxmlformats.org/spreadsheetml/2006/main">
  <c r="A11" i="1" l="1"/>
  <c r="G22" i="1" l="1"/>
  <c r="G41" i="1" l="1"/>
  <c r="G32" i="1"/>
  <c r="E41" i="1"/>
  <c r="E32" i="1"/>
  <c r="E22" i="1"/>
  <c r="G50" i="1" l="1"/>
</calcChain>
</file>

<file path=xl/sharedStrings.xml><?xml version="1.0" encoding="utf-8"?>
<sst xmlns="http://schemas.openxmlformats.org/spreadsheetml/2006/main" count="88" uniqueCount="83">
  <si>
    <t>Приложение №1 / Attachment No. 1</t>
  </si>
  <si>
    <t>Генеральному директору / General Director</t>
  </si>
  <si>
    <t>Подпись: 
Signature:</t>
  </si>
  <si>
    <t>Ф.И.О.
Full name:</t>
  </si>
  <si>
    <r>
      <t>2.</t>
    </r>
    <r>
      <rPr>
        <sz val="12"/>
        <color indexed="8"/>
        <rFont val="Times New Roman"/>
        <family val="1"/>
        <charset val="204"/>
      </rPr>
      <t xml:space="preserve">     Оферта представлена в следующей табличной форме / </t>
    </r>
    <r>
      <rPr>
        <i/>
        <sz val="12"/>
        <color indexed="8"/>
        <rFont val="Times New Roman"/>
        <family val="1"/>
        <charset val="204"/>
      </rPr>
      <t>Offer is provided in the following table format:</t>
    </r>
  </si>
  <si>
    <t xml:space="preserve">Коммерческое предложение для участия в аукционе / Commercial proposal for participation in tender </t>
  </si>
  <si>
    <t>1.     Изучив приглашение к участию в аукционе, техническое задание  и другую аукционную документацию, предоставленную нам для участия в аукционе / Invitation to Tender, Technical Assignemnt and other tender documents provided to us for participation in tender have been studied</t>
  </si>
  <si>
    <t>(наименование аукциона ) / (name of the tender)</t>
  </si>
  <si>
    <t>(наименование организации-участника аукциона) / (name of the bidder)</t>
  </si>
  <si>
    <t>сообщает о согласии участвовать в аукционе на условиях, установленных в вышеуказанных документах и, в случае признания нас победителями аукциона, подписать договор на выполнение работ (услуг, поставку) по предмету аукциона в соответствии с известными нам требованиями аукционной документации и на условиях, которые мы назвали в настоящем предложении. / and we are informing you of our consent to participate in the tender on the terms and conditions as established in the above-mentioned documents and in case the tender is awarded to our company, we agree to sign the respective contract for the work (services, supply) under the current tender in accord with the tender requirements that are known to us and on the conditions that we have indicated herein.</t>
  </si>
  <si>
    <r>
      <t>5.</t>
    </r>
    <r>
      <rPr>
        <sz val="12"/>
        <color indexed="8"/>
        <rFont val="Times New Roman"/>
        <family val="1"/>
        <charset val="204"/>
      </rPr>
      <t> Если наши предложения, изложенные выше, будут приняты, мы берем на себя обязательство выполнить работы (услуги, обеспечить выкуп) по предмету аукциона на условиях, изложенных в аукционной документации и согласны заключить договор на выполнение работ (услуг, выкуп) по предмету аукциона в установленные Вами сроки / If our bids, listed above, are accepted, we shall undertake to execute the jobs (services, ensure delivery) under the tender on the terms, listed in the tender documents, and shall agree to make a contract for execution of jobs (services, delivery) under the tender within the time period stipulated by you.</t>
    </r>
  </si>
  <si>
    <t>6. Все условия настоящего коммерческого предложения остаются в силе и являются для нас обязательными в течение 60 календарных дней, начиная с дня предоставления коммерческого предложения. / All terms of this commercial offer shall remain in force and obligatory for us within 60 calendar days starting from the day of provision of the commercial proposal.</t>
  </si>
  <si>
    <r>
      <t>7.</t>
    </r>
    <r>
      <rPr>
        <sz val="12"/>
        <color indexed="8"/>
        <rFont val="Times New Roman"/>
        <family val="1"/>
        <charset val="204"/>
      </rPr>
      <t> Мы понимаем, что Вы вправе не принимать к рассмотрению любое из полученных коммерческих предложений, в случае его несоответствия требованиям аукционной документации, а также отменить аукцион на любой его стадии, в том числе и после выбора победителя. / We understand that you have the right not to accept any of the received commercial proposals for consideration if it does not comply with requirements of the tender documents, as well as to cancel the tender at any of its stages, even after the winner has been selected.</t>
    </r>
  </si>
  <si>
    <t>А.В. Бакланову / A.V. Baklanov</t>
  </si>
  <si>
    <t>№ Р4-2023-03 «Реализация буровых установок» / No. R4-2023-03 “Sale of drilling rigs”</t>
  </si>
  <si>
    <r>
      <rPr>
        <b/>
        <sz val="12"/>
        <rFont val="Times New Roman"/>
        <family val="1"/>
        <charset val="204"/>
      </rPr>
      <t xml:space="preserve">3. Условия оплаты: </t>
    </r>
    <r>
      <rPr>
        <sz val="12"/>
        <rFont val="Times New Roman"/>
        <family val="1"/>
        <charset val="204"/>
      </rPr>
      <t xml:space="preserve"> </t>
    </r>
    <r>
      <rPr>
        <b/>
        <sz val="12"/>
        <rFont val="Times New Roman"/>
        <family val="1"/>
        <charset val="204"/>
      </rPr>
      <t xml:space="preserve">100% предоплата / Payment terms: 100% prepayment </t>
    </r>
  </si>
  <si>
    <t>Местонахождение/ Location</t>
  </si>
  <si>
    <t>Инвентарный номер
Inventory No.</t>
  </si>
  <si>
    <t>Drilling rig/Буровая установка 501 (RT50/3150LDB)</t>
  </si>
  <si>
    <t>Буровая установка 501 (RT 50/3150 LDB)
Drilling rig 501 (RT 50/3150 LDB)</t>
  </si>
  <si>
    <t>Верхний привод БУ 501 ( RT 50/3150 LDB)
Top drive, rig 501 ( RT 50/3150 LDB)</t>
  </si>
  <si>
    <t>Система контроля тверд фазы БУ 501 (RT 50/3150LDB)
Solids control system, rig 501 (RT 50/3150LDB)</t>
  </si>
  <si>
    <t>Каротажная установка БУ 501 (RT 50/3150 LDB)
Well logging unit, rig 501 (RT 50/3150 LDB)</t>
  </si>
  <si>
    <t>Радиоканальная автоматическая пожарная сигнализация (БУ501)
Radio channel automatic fire alarm (rig 501)</t>
  </si>
  <si>
    <t>Система радик.автомат.пожарной сигнализации(БУ501)
Radio channel automatic fire alarm system (rig 501)</t>
  </si>
  <si>
    <t>Жилой комплекс+котельная БУ 501 (RT 50/3150 LDB)
Field camp + boiler unit, rig 501 (RT 50/3150 LDB)</t>
  </si>
  <si>
    <t>00000507</t>
  </si>
  <si>
    <t>00000508</t>
  </si>
  <si>
    <t>00000510</t>
  </si>
  <si>
    <t>00000511</t>
  </si>
  <si>
    <t>00000512</t>
  </si>
  <si>
    <t>РИГ000469</t>
  </si>
  <si>
    <t>00000591</t>
  </si>
  <si>
    <t>00000513</t>
  </si>
  <si>
    <t>Drilling rig/Буровая установка 502 (RT50/3150LDB)</t>
  </si>
  <si>
    <t>Буровая установка 502 (RT 50/3150 LDB)
Drilling rig 502 (RT 50/3150 LDB)</t>
  </si>
  <si>
    <t>Верхний привод БУ 502 ( RT 50/3150 LDB)
Top drive, rig 502 ( RT 50/3150 LDB)</t>
  </si>
  <si>
    <t>Система контроля тверд фазы БУ 502 (RT 50/3150LDB)
Solids control system, rig 502 (RT 50/3150LDB)</t>
  </si>
  <si>
    <t>Каротажная установка БУ 502 (RT 50/3150 LDB)
Well logging unit, rig 502 (RT 50/3150 LDB)</t>
  </si>
  <si>
    <t>Система управления скважиной БУ 502(RT 50/3150LDB)
Well control system, rig 502 (RT 50/3150LDB)</t>
  </si>
  <si>
    <t>Система радик.автомат.пожарной сигнализации(БУ502)
Radio channel automatic fire alarm system (rig 502)</t>
  </si>
  <si>
    <t>Жилой комплекс+котельная БУ 502
Field camp + boiler unit, rig 502</t>
  </si>
  <si>
    <t>00000520</t>
  </si>
  <si>
    <t>00000517</t>
  </si>
  <si>
    <t>00000515</t>
  </si>
  <si>
    <t>00000519</t>
  </si>
  <si>
    <t>00000518</t>
  </si>
  <si>
    <t>00000644</t>
  </si>
  <si>
    <t>00000534</t>
  </si>
  <si>
    <t>Drilling rig/Буровая установка 503 (RT50/3150LDB)</t>
  </si>
  <si>
    <t>Буровая установка 503 (RT 50/3150 LDB)
Drilling rig 503 (RT 50/3150 LDB)</t>
  </si>
  <si>
    <t>Верхний привод 503 (RT 50/3150 LDB)
Top drive 503 (RT 50/3150 LDB)</t>
  </si>
  <si>
    <t>Система контроля твердой фазы 503 (RT 50/3150 LDB)
Solids control system, rig 503 (RT 50/3150LDB)</t>
  </si>
  <si>
    <t>Система управления скважиной 503 (RT 50/3150 LDB)
Well control system 503 (RT 50/3150 LDB)</t>
  </si>
  <si>
    <t>Каротажная система 503 (RT 50/3150 LDB)
Well logging system, rig 503 (RT 50/3150 LDB)</t>
  </si>
  <si>
    <t>Система радик.автомат.пожарной сигнализации(БУ503)
Radio channel automatic fire alarm system (rig 503)</t>
  </si>
  <si>
    <t>Радиоканальная автоматическая пожарная сигнализация (БУ503)
Radio channel automatic fire alarm (rig 503)</t>
  </si>
  <si>
    <t>Жилой комплекс+котельная 503 (RT 50/3150 LDB)
Field camp + boiler unit 503 (RT 50/3150 LDB)</t>
  </si>
  <si>
    <t>РИГ000148</t>
  </si>
  <si>
    <t>РИГ000149</t>
  </si>
  <si>
    <t>РИГ000152</t>
  </si>
  <si>
    <t>РИГ000153</t>
  </si>
  <si>
    <t>РИГ000154</t>
  </si>
  <si>
    <t>РИГ000196</t>
  </si>
  <si>
    <t>РИГ000465</t>
  </si>
  <si>
    <t>РИГ000155</t>
  </si>
  <si>
    <t>ИТОГО:</t>
  </si>
  <si>
    <t>4.____________________________________________________________________________________________________________________________</t>
  </si>
  <si>
    <t xml:space="preserve">(предложения участника тендера по условиям, определенным в тендерной документации) </t>
  </si>
  <si>
    <t xml:space="preserve">ООО «Рус Империал Груп» / LLC Rus Imperial Group  </t>
  </si>
  <si>
    <t>Система управления скважиной БУ 501(RT 50/3150LDB) / 
Well control system, rig 501 (RT 50/3150LDB)</t>
  </si>
  <si>
    <t>Лот № 1 / Lot # 1</t>
  </si>
  <si>
    <t>№ п/п</t>
  </si>
  <si>
    <t>Наименование/Name</t>
  </si>
  <si>
    <t>Оценочная стоимость, руб. с НДС / Evaluated cost, RUB, including VAT</t>
  </si>
  <si>
    <t>Условия поставки / Terms of delivery</t>
  </si>
  <si>
    <t>самовывоз/ EXW</t>
  </si>
  <si>
    <t>Снежное нмр
(Каргасокский р-н)/ SNEZHNOE (Kargasok locality)</t>
  </si>
  <si>
    <t>Майское нмр,
(Каргасокский р-н)
MAISKOYE, (Kargasok locality)</t>
  </si>
  <si>
    <t>Лот № 2 / Lot # 2</t>
  </si>
  <si>
    <t>Лот № 3 / Lot # 3</t>
  </si>
  <si>
    <t>ИТОГО, руб. с НДС/TOTAL amount, RUB, including VAT</t>
  </si>
  <si>
    <t>Предлагаемая  участником аукциона цена, руб. с НДС/ Bid price, RUB, including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</si>
</sst>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13" x14ac:knownFonts="1">
    <font>
      <sz val="11"/>
      <color theme="1"/>
      <name val="Calibri"/>
      <family val="2"/>
      <charset val="204"/>
      <scheme val="minor"/>
    </font>
    <font>
      <sz val="12"/>
      <color theme="1"/>
      <name val="Times New Roman"/>
      <family val="1"/>
      <charset val="204"/>
    </font>
    <font>
      <u/>
      <sz val="12"/>
      <color theme="1"/>
      <name val="Times New Roman"/>
      <family val="1"/>
      <charset val="204"/>
    </font>
    <font>
      <sz val="10"/>
      <color theme="1"/>
      <name val="Times New Roman"/>
      <family val="1"/>
      <charset val="204"/>
    </font>
    <font>
      <b/>
      <sz val="12"/>
      <color theme="1"/>
      <name val="Times New Roman"/>
      <family val="1"/>
      <charset val="204"/>
    </font>
    <font>
      <sz val="12"/>
      <color indexed="8"/>
      <name val="Times New Roman"/>
      <family val="1"/>
      <charset val="204"/>
    </font>
    <font>
      <sz val="14"/>
      <color theme="1"/>
      <name val="Times New Roman"/>
      <family val="1"/>
      <charset val="204"/>
    </font>
    <font>
      <b/>
      <sz val="12"/>
      <color indexed="8"/>
      <name val="Times New Roman"/>
      <family val="1"/>
      <charset val="204"/>
    </font>
    <font>
      <sz val="11"/>
      <color indexed="8"/>
      <name val="Calibri"/>
      <family val="2"/>
      <charset val="204"/>
    </font>
    <font>
      <i/>
      <sz val="12"/>
      <color indexed="8"/>
      <name val="Times New Roman"/>
      <family val="1"/>
      <charset val="204"/>
    </font>
    <font>
      <b/>
      <sz val="12"/>
      <name val="Times New Roman"/>
      <family val="1"/>
      <charset val="204"/>
    </font>
    <font>
      <sz val="12"/>
      <name val="Times New Roman"/>
      <family val="1"/>
      <charset val="204"/>
    </font>
    <font>
      <sz val="8"/>
      <name val="Times New Roman"/>
      <family val="1"/>
      <charset val="204"/>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8" fillId="0" borderId="0" applyFont="0" applyFill="0" applyBorder="0" applyAlignment="0" applyProtection="0"/>
  </cellStyleXfs>
  <cellXfs count="76">
    <xf numFmtId="0" fontId="0" fillId="0" borderId="0" xfId="0"/>
    <xf numFmtId="0" fontId="5" fillId="0" borderId="0" xfId="0" applyFont="1" applyFill="1" applyAlignment="1">
      <alignment horizontal="left"/>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Fill="1" applyBorder="1" applyAlignment="1">
      <alignment horizontal="left"/>
    </xf>
    <xf numFmtId="0" fontId="2" fillId="0" borderId="0" xfId="0" applyFont="1" applyFill="1" applyBorder="1" applyAlignment="1">
      <alignment horizontal="center" vertical="center"/>
    </xf>
    <xf numFmtId="0" fontId="1" fillId="0" borderId="0" xfId="0" applyFont="1" applyFill="1"/>
    <xf numFmtId="0" fontId="1" fillId="0" borderId="0" xfId="0" applyFont="1" applyFill="1" applyAlignment="1">
      <alignment horizontal="center" vertical="center"/>
    </xf>
    <xf numFmtId="0" fontId="1" fillId="0" borderId="0" xfId="0" applyFont="1" applyBorder="1" applyAlignment="1">
      <alignment horizontal="justify" wrapText="1"/>
    </xf>
    <xf numFmtId="0" fontId="1" fillId="0" borderId="0" xfId="0" applyFont="1" applyFill="1" applyAlignment="1">
      <alignment horizontal="center"/>
    </xf>
    <xf numFmtId="0" fontId="1" fillId="0" borderId="2" xfId="0" applyFont="1" applyBorder="1" applyAlignment="1">
      <alignment wrapText="1"/>
    </xf>
    <xf numFmtId="0" fontId="1" fillId="0" borderId="0" xfId="0" applyFont="1" applyFill="1" applyAlignment="1">
      <alignment vertical="center"/>
    </xf>
    <xf numFmtId="0" fontId="1" fillId="0" borderId="1" xfId="0" applyFont="1" applyFill="1" applyBorder="1"/>
    <xf numFmtId="0" fontId="3" fillId="0" borderId="0" xfId="0" applyFont="1" applyBorder="1" applyAlignment="1">
      <alignment horizontal="center" vertical="top" wrapText="1"/>
    </xf>
    <xf numFmtId="0" fontId="3" fillId="0" borderId="0" xfId="0" applyFont="1" applyFill="1" applyAlignment="1">
      <alignment horizontal="center" vertical="top" wrapText="1"/>
    </xf>
    <xf numFmtId="0" fontId="3" fillId="0" borderId="0" xfId="0" applyFont="1" applyBorder="1" applyAlignment="1">
      <alignment wrapText="1"/>
    </xf>
    <xf numFmtId="0" fontId="1" fillId="0" borderId="0" xfId="0" applyFont="1" applyFill="1" applyBorder="1"/>
    <xf numFmtId="0" fontId="11"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0" fillId="2" borderId="7" xfId="0" applyFont="1" applyFill="1" applyBorder="1" applyAlignment="1">
      <alignment vertical="center"/>
    </xf>
    <xf numFmtId="0" fontId="1" fillId="2" borderId="9" xfId="0" applyFont="1" applyFill="1" applyBorder="1" applyAlignment="1">
      <alignment vertical="center" wrapText="1"/>
    </xf>
    <xf numFmtId="0" fontId="10" fillId="2" borderId="9" xfId="0" applyFont="1" applyFill="1" applyBorder="1" applyAlignment="1">
      <alignment vertical="center"/>
    </xf>
    <xf numFmtId="0" fontId="4" fillId="2" borderId="7" xfId="0" applyFont="1" applyFill="1" applyBorder="1" applyAlignment="1">
      <alignment vertical="center"/>
    </xf>
    <xf numFmtId="0" fontId="1" fillId="2" borderId="9" xfId="0" applyFont="1" applyFill="1" applyBorder="1" applyAlignment="1">
      <alignment horizontal="right" vertical="center" wrapText="1"/>
    </xf>
    <xf numFmtId="0" fontId="11" fillId="0" borderId="3" xfId="0" applyFont="1" applyFill="1" applyBorder="1" applyAlignment="1">
      <alignment horizontal="center" vertical="center"/>
    </xf>
    <xf numFmtId="4" fontId="5" fillId="0" borderId="0" xfId="0" applyNumberFormat="1" applyFont="1" applyFill="1" applyBorder="1" applyAlignment="1">
      <alignment horizontal="left"/>
    </xf>
    <xf numFmtId="4" fontId="1" fillId="0" borderId="0" xfId="0" applyNumberFormat="1" applyFont="1" applyFill="1" applyAlignment="1">
      <alignment horizontal="left" vertical="center" wrapText="1"/>
    </xf>
    <xf numFmtId="4" fontId="10" fillId="2" borderId="9" xfId="0" applyNumberFormat="1" applyFont="1" applyFill="1" applyBorder="1" applyAlignment="1">
      <alignment vertical="center"/>
    </xf>
    <xf numFmtId="4" fontId="11" fillId="0" borderId="0" xfId="0" applyNumberFormat="1" applyFont="1" applyFill="1" applyBorder="1" applyAlignment="1">
      <alignment horizontal="left" vertical="center" wrapText="1"/>
    </xf>
    <xf numFmtId="4" fontId="1" fillId="0" borderId="0" xfId="0" applyNumberFormat="1" applyFont="1" applyFill="1"/>
    <xf numFmtId="4" fontId="4" fillId="2" borderId="9" xfId="0" applyNumberFormat="1" applyFont="1" applyFill="1" applyBorder="1" applyAlignment="1">
      <alignment vertical="center" wrapText="1"/>
    </xf>
    <xf numFmtId="4" fontId="1" fillId="0" borderId="0" xfId="0" applyNumberFormat="1" applyFont="1" applyAlignment="1">
      <alignment horizontal="left" vertical="center"/>
    </xf>
    <xf numFmtId="4" fontId="5" fillId="0" borderId="0" xfId="0" applyNumberFormat="1" applyFont="1" applyFill="1" applyBorder="1" applyAlignment="1">
      <alignment horizontal="center" vertical="center"/>
    </xf>
    <xf numFmtId="4" fontId="1" fillId="3" borderId="3" xfId="0" applyNumberFormat="1" applyFont="1" applyFill="1" applyBorder="1" applyAlignment="1">
      <alignment vertical="center" wrapText="1"/>
    </xf>
    <xf numFmtId="4" fontId="10" fillId="3" borderId="3" xfId="0" applyNumberFormat="1" applyFont="1" applyFill="1" applyBorder="1" applyAlignment="1">
      <alignment vertical="center"/>
    </xf>
    <xf numFmtId="4" fontId="1" fillId="3" borderId="8" xfId="1" applyNumberFormat="1" applyFont="1" applyFill="1" applyBorder="1" applyAlignment="1">
      <alignment horizontal="center" vertical="center"/>
    </xf>
    <xf numFmtId="4" fontId="1" fillId="0" borderId="0" xfId="0" applyNumberFormat="1" applyFont="1" applyFill="1" applyAlignment="1">
      <alignment horizontal="center" vertical="center"/>
    </xf>
    <xf numFmtId="4" fontId="4" fillId="3" borderId="3" xfId="0" applyNumberFormat="1" applyFont="1" applyFill="1" applyBorder="1" applyAlignment="1">
      <alignment vertical="center" wrapText="1"/>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4" fontId="1" fillId="0" borderId="3" xfId="0" applyNumberFormat="1" applyFont="1" applyFill="1" applyBorder="1" applyAlignment="1">
      <alignment vertical="center" wrapText="1"/>
    </xf>
    <xf numFmtId="4" fontId="1" fillId="0" borderId="3" xfId="0" applyNumberFormat="1" applyFont="1" applyFill="1" applyBorder="1" applyAlignment="1">
      <alignment horizontal="right" vertical="center" wrapText="1"/>
    </xf>
    <xf numFmtId="4" fontId="7" fillId="3" borderId="8" xfId="0" applyNumberFormat="1" applyFont="1" applyFill="1" applyBorder="1" applyAlignment="1">
      <alignment vertical="center"/>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0" xfId="0" applyFont="1" applyFill="1" applyAlignment="1">
      <alignment horizontal="left" vertical="center" wrapText="1"/>
    </xf>
    <xf numFmtId="4" fontId="4" fillId="0" borderId="3"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Alignment="1">
      <alignment horizontal="justify"/>
    </xf>
    <xf numFmtId="0" fontId="0" fillId="0" borderId="0" xfId="0" applyAlignment="1"/>
    <xf numFmtId="0" fontId="6" fillId="0" borderId="1" xfId="0" applyFont="1" applyBorder="1" applyAlignment="1">
      <alignment horizontal="justify"/>
    </xf>
    <xf numFmtId="0" fontId="0" fillId="0" borderId="1" xfId="0" applyBorder="1" applyAlignment="1"/>
    <xf numFmtId="0" fontId="1" fillId="0" borderId="0" xfId="0" applyFont="1" applyAlignment="1">
      <alignment vertical="center" wrapText="1"/>
    </xf>
    <xf numFmtId="0" fontId="11" fillId="0" borderId="0" xfId="0" applyFont="1" applyFill="1" applyBorder="1" applyAlignment="1">
      <alignment horizontal="left" vertical="center" wrapText="1"/>
    </xf>
    <xf numFmtId="0" fontId="7" fillId="3" borderId="7" xfId="0" applyFont="1" applyFill="1" applyBorder="1" applyAlignment="1">
      <alignment horizontal="right" vertical="center"/>
    </xf>
    <xf numFmtId="0" fontId="7" fillId="3" borderId="9" xfId="0" applyFont="1" applyFill="1" applyBorder="1" applyAlignment="1">
      <alignment horizontal="right" vertical="center"/>
    </xf>
    <xf numFmtId="0" fontId="7" fillId="3" borderId="8" xfId="0" applyFont="1" applyFill="1" applyBorder="1" applyAlignment="1">
      <alignment horizontal="right" vertical="center"/>
    </xf>
    <xf numFmtId="4" fontId="1" fillId="0" borderId="4"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2">
    <cellStyle name="Обычный" xfId="0" builtinId="0"/>
    <cellStyle name="Финансовый 2" xfId="1"/>
  </cellStyles>
  <dxfs count="0"/>
  <tableStyles count="0" defaultTableStyle="TableStyleMedium9" defaultPivotStyle="PivotStyleLight16"/>
  <colors>
    <mruColors>
      <color rgb="FFE9E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tabSelected="1" view="pageBreakPreview" zoomScaleNormal="95" zoomScaleSheetLayoutView="100" workbookViewId="0">
      <selection activeCell="A16" sqref="A16:G16"/>
    </sheetView>
  </sheetViews>
  <sheetFormatPr defaultRowHeight="15.75" x14ac:dyDescent="0.25"/>
  <cols>
    <col min="1" max="1" width="6.7109375" style="7" customWidth="1"/>
    <col min="2" max="2" width="64.5703125" style="9" customWidth="1"/>
    <col min="3" max="3" width="19.85546875" style="6" customWidth="1"/>
    <col min="4" max="4" width="17.5703125" style="6" customWidth="1"/>
    <col min="5" max="5" width="27.85546875" style="31" customWidth="1"/>
    <col min="6" max="6" width="18.28515625" style="31" customWidth="1"/>
    <col min="7" max="7" width="26.28515625" style="38" customWidth="1"/>
    <col min="8" max="251" width="9.140625" style="6"/>
    <col min="252" max="252" width="3.7109375" style="6" customWidth="1"/>
    <col min="253" max="253" width="6" style="6" customWidth="1"/>
    <col min="254" max="254" width="46" style="6" customWidth="1"/>
    <col min="255" max="255" width="21" style="6" customWidth="1"/>
    <col min="256" max="256" width="11.140625" style="6" customWidth="1"/>
    <col min="257" max="257" width="9.42578125" style="6" customWidth="1"/>
    <col min="258" max="258" width="9.28515625" style="6" customWidth="1"/>
    <col min="259" max="260" width="13.28515625" style="6" customWidth="1"/>
    <col min="261" max="261" width="6.28515625" style="6" customWidth="1"/>
    <col min="262" max="507" width="9.140625" style="6"/>
    <col min="508" max="508" width="3.7109375" style="6" customWidth="1"/>
    <col min="509" max="509" width="6" style="6" customWidth="1"/>
    <col min="510" max="510" width="46" style="6" customWidth="1"/>
    <col min="511" max="511" width="21" style="6" customWidth="1"/>
    <col min="512" max="512" width="11.140625" style="6" customWidth="1"/>
    <col min="513" max="513" width="9.42578125" style="6" customWidth="1"/>
    <col min="514" max="514" width="9.28515625" style="6" customWidth="1"/>
    <col min="515" max="516" width="13.28515625" style="6" customWidth="1"/>
    <col min="517" max="517" width="6.28515625" style="6" customWidth="1"/>
    <col min="518" max="763" width="9.140625" style="6"/>
    <col min="764" max="764" width="3.7109375" style="6" customWidth="1"/>
    <col min="765" max="765" width="6" style="6" customWidth="1"/>
    <col min="766" max="766" width="46" style="6" customWidth="1"/>
    <col min="767" max="767" width="21" style="6" customWidth="1"/>
    <col min="768" max="768" width="11.140625" style="6" customWidth="1"/>
    <col min="769" max="769" width="9.42578125" style="6" customWidth="1"/>
    <col min="770" max="770" width="9.28515625" style="6" customWidth="1"/>
    <col min="771" max="772" width="13.28515625" style="6" customWidth="1"/>
    <col min="773" max="773" width="6.28515625" style="6" customWidth="1"/>
    <col min="774" max="1019" width="9.140625" style="6"/>
    <col min="1020" max="1020" width="3.7109375" style="6" customWidth="1"/>
    <col min="1021" max="1021" width="6" style="6" customWidth="1"/>
    <col min="1022" max="1022" width="46" style="6" customWidth="1"/>
    <col min="1023" max="1023" width="21" style="6" customWidth="1"/>
    <col min="1024" max="1024" width="11.140625" style="6" customWidth="1"/>
    <col min="1025" max="1025" width="9.42578125" style="6" customWidth="1"/>
    <col min="1026" max="1026" width="9.28515625" style="6" customWidth="1"/>
    <col min="1027" max="1028" width="13.28515625" style="6" customWidth="1"/>
    <col min="1029" max="1029" width="6.28515625" style="6" customWidth="1"/>
    <col min="1030" max="1275" width="9.140625" style="6"/>
    <col min="1276" max="1276" width="3.7109375" style="6" customWidth="1"/>
    <col min="1277" max="1277" width="6" style="6" customWidth="1"/>
    <col min="1278" max="1278" width="46" style="6" customWidth="1"/>
    <col min="1279" max="1279" width="21" style="6" customWidth="1"/>
    <col min="1280" max="1280" width="11.140625" style="6" customWidth="1"/>
    <col min="1281" max="1281" width="9.42578125" style="6" customWidth="1"/>
    <col min="1282" max="1282" width="9.28515625" style="6" customWidth="1"/>
    <col min="1283" max="1284" width="13.28515625" style="6" customWidth="1"/>
    <col min="1285" max="1285" width="6.28515625" style="6" customWidth="1"/>
    <col min="1286" max="1531" width="9.140625" style="6"/>
    <col min="1532" max="1532" width="3.7109375" style="6" customWidth="1"/>
    <col min="1533" max="1533" width="6" style="6" customWidth="1"/>
    <col min="1534" max="1534" width="46" style="6" customWidth="1"/>
    <col min="1535" max="1535" width="21" style="6" customWidth="1"/>
    <col min="1536" max="1536" width="11.140625" style="6" customWidth="1"/>
    <col min="1537" max="1537" width="9.42578125" style="6" customWidth="1"/>
    <col min="1538" max="1538" width="9.28515625" style="6" customWidth="1"/>
    <col min="1539" max="1540" width="13.28515625" style="6" customWidth="1"/>
    <col min="1541" max="1541" width="6.28515625" style="6" customWidth="1"/>
    <col min="1542" max="1787" width="9.140625" style="6"/>
    <col min="1788" max="1788" width="3.7109375" style="6" customWidth="1"/>
    <col min="1789" max="1789" width="6" style="6" customWidth="1"/>
    <col min="1790" max="1790" width="46" style="6" customWidth="1"/>
    <col min="1791" max="1791" width="21" style="6" customWidth="1"/>
    <col min="1792" max="1792" width="11.140625" style="6" customWidth="1"/>
    <col min="1793" max="1793" width="9.42578125" style="6" customWidth="1"/>
    <col min="1794" max="1794" width="9.28515625" style="6" customWidth="1"/>
    <col min="1795" max="1796" width="13.28515625" style="6" customWidth="1"/>
    <col min="1797" max="1797" width="6.28515625" style="6" customWidth="1"/>
    <col min="1798" max="2043" width="9.140625" style="6"/>
    <col min="2044" max="2044" width="3.7109375" style="6" customWidth="1"/>
    <col min="2045" max="2045" width="6" style="6" customWidth="1"/>
    <col min="2046" max="2046" width="46" style="6" customWidth="1"/>
    <col min="2047" max="2047" width="21" style="6" customWidth="1"/>
    <col min="2048" max="2048" width="11.140625" style="6" customWidth="1"/>
    <col min="2049" max="2049" width="9.42578125" style="6" customWidth="1"/>
    <col min="2050" max="2050" width="9.28515625" style="6" customWidth="1"/>
    <col min="2051" max="2052" width="13.28515625" style="6" customWidth="1"/>
    <col min="2053" max="2053" width="6.28515625" style="6" customWidth="1"/>
    <col min="2054" max="2299" width="9.140625" style="6"/>
    <col min="2300" max="2300" width="3.7109375" style="6" customWidth="1"/>
    <col min="2301" max="2301" width="6" style="6" customWidth="1"/>
    <col min="2302" max="2302" width="46" style="6" customWidth="1"/>
    <col min="2303" max="2303" width="21" style="6" customWidth="1"/>
    <col min="2304" max="2304" width="11.140625" style="6" customWidth="1"/>
    <col min="2305" max="2305" width="9.42578125" style="6" customWidth="1"/>
    <col min="2306" max="2306" width="9.28515625" style="6" customWidth="1"/>
    <col min="2307" max="2308" width="13.28515625" style="6" customWidth="1"/>
    <col min="2309" max="2309" width="6.28515625" style="6" customWidth="1"/>
    <col min="2310" max="2555" width="9.140625" style="6"/>
    <col min="2556" max="2556" width="3.7109375" style="6" customWidth="1"/>
    <col min="2557" max="2557" width="6" style="6" customWidth="1"/>
    <col min="2558" max="2558" width="46" style="6" customWidth="1"/>
    <col min="2559" max="2559" width="21" style="6" customWidth="1"/>
    <col min="2560" max="2560" width="11.140625" style="6" customWidth="1"/>
    <col min="2561" max="2561" width="9.42578125" style="6" customWidth="1"/>
    <col min="2562" max="2562" width="9.28515625" style="6" customWidth="1"/>
    <col min="2563" max="2564" width="13.28515625" style="6" customWidth="1"/>
    <col min="2565" max="2565" width="6.28515625" style="6" customWidth="1"/>
    <col min="2566" max="2811" width="9.140625" style="6"/>
    <col min="2812" max="2812" width="3.7109375" style="6" customWidth="1"/>
    <col min="2813" max="2813" width="6" style="6" customWidth="1"/>
    <col min="2814" max="2814" width="46" style="6" customWidth="1"/>
    <col min="2815" max="2815" width="21" style="6" customWidth="1"/>
    <col min="2816" max="2816" width="11.140625" style="6" customWidth="1"/>
    <col min="2817" max="2817" width="9.42578125" style="6" customWidth="1"/>
    <col min="2818" max="2818" width="9.28515625" style="6" customWidth="1"/>
    <col min="2819" max="2820" width="13.28515625" style="6" customWidth="1"/>
    <col min="2821" max="2821" width="6.28515625" style="6" customWidth="1"/>
    <col min="2822" max="3067" width="9.140625" style="6"/>
    <col min="3068" max="3068" width="3.7109375" style="6" customWidth="1"/>
    <col min="3069" max="3069" width="6" style="6" customWidth="1"/>
    <col min="3070" max="3070" width="46" style="6" customWidth="1"/>
    <col min="3071" max="3071" width="21" style="6" customWidth="1"/>
    <col min="3072" max="3072" width="11.140625" style="6" customWidth="1"/>
    <col min="3073" max="3073" width="9.42578125" style="6" customWidth="1"/>
    <col min="3074" max="3074" width="9.28515625" style="6" customWidth="1"/>
    <col min="3075" max="3076" width="13.28515625" style="6" customWidth="1"/>
    <col min="3077" max="3077" width="6.28515625" style="6" customWidth="1"/>
    <col min="3078" max="3323" width="9.140625" style="6"/>
    <col min="3324" max="3324" width="3.7109375" style="6" customWidth="1"/>
    <col min="3325" max="3325" width="6" style="6" customWidth="1"/>
    <col min="3326" max="3326" width="46" style="6" customWidth="1"/>
    <col min="3327" max="3327" width="21" style="6" customWidth="1"/>
    <col min="3328" max="3328" width="11.140625" style="6" customWidth="1"/>
    <col min="3329" max="3329" width="9.42578125" style="6" customWidth="1"/>
    <col min="3330" max="3330" width="9.28515625" style="6" customWidth="1"/>
    <col min="3331" max="3332" width="13.28515625" style="6" customWidth="1"/>
    <col min="3333" max="3333" width="6.28515625" style="6" customWidth="1"/>
    <col min="3334" max="3579" width="9.140625" style="6"/>
    <col min="3580" max="3580" width="3.7109375" style="6" customWidth="1"/>
    <col min="3581" max="3581" width="6" style="6" customWidth="1"/>
    <col min="3582" max="3582" width="46" style="6" customWidth="1"/>
    <col min="3583" max="3583" width="21" style="6" customWidth="1"/>
    <col min="3584" max="3584" width="11.140625" style="6" customWidth="1"/>
    <col min="3585" max="3585" width="9.42578125" style="6" customWidth="1"/>
    <col min="3586" max="3586" width="9.28515625" style="6" customWidth="1"/>
    <col min="3587" max="3588" width="13.28515625" style="6" customWidth="1"/>
    <col min="3589" max="3589" width="6.28515625" style="6" customWidth="1"/>
    <col min="3590" max="3835" width="9.140625" style="6"/>
    <col min="3836" max="3836" width="3.7109375" style="6" customWidth="1"/>
    <col min="3837" max="3837" width="6" style="6" customWidth="1"/>
    <col min="3838" max="3838" width="46" style="6" customWidth="1"/>
    <col min="3839" max="3839" width="21" style="6" customWidth="1"/>
    <col min="3840" max="3840" width="11.140625" style="6" customWidth="1"/>
    <col min="3841" max="3841" width="9.42578125" style="6" customWidth="1"/>
    <col min="3842" max="3842" width="9.28515625" style="6" customWidth="1"/>
    <col min="3843" max="3844" width="13.28515625" style="6" customWidth="1"/>
    <col min="3845" max="3845" width="6.28515625" style="6" customWidth="1"/>
    <col min="3846" max="4091" width="9.140625" style="6"/>
    <col min="4092" max="4092" width="3.7109375" style="6" customWidth="1"/>
    <col min="4093" max="4093" width="6" style="6" customWidth="1"/>
    <col min="4094" max="4094" width="46" style="6" customWidth="1"/>
    <col min="4095" max="4095" width="21" style="6" customWidth="1"/>
    <col min="4096" max="4096" width="11.140625" style="6" customWidth="1"/>
    <col min="4097" max="4097" width="9.42578125" style="6" customWidth="1"/>
    <col min="4098" max="4098" width="9.28515625" style="6" customWidth="1"/>
    <col min="4099" max="4100" width="13.28515625" style="6" customWidth="1"/>
    <col min="4101" max="4101" width="6.28515625" style="6" customWidth="1"/>
    <col min="4102" max="4347" width="9.140625" style="6"/>
    <col min="4348" max="4348" width="3.7109375" style="6" customWidth="1"/>
    <col min="4349" max="4349" width="6" style="6" customWidth="1"/>
    <col min="4350" max="4350" width="46" style="6" customWidth="1"/>
    <col min="4351" max="4351" width="21" style="6" customWidth="1"/>
    <col min="4352" max="4352" width="11.140625" style="6" customWidth="1"/>
    <col min="4353" max="4353" width="9.42578125" style="6" customWidth="1"/>
    <col min="4354" max="4354" width="9.28515625" style="6" customWidth="1"/>
    <col min="4355" max="4356" width="13.28515625" style="6" customWidth="1"/>
    <col min="4357" max="4357" width="6.28515625" style="6" customWidth="1"/>
    <col min="4358" max="4603" width="9.140625" style="6"/>
    <col min="4604" max="4604" width="3.7109375" style="6" customWidth="1"/>
    <col min="4605" max="4605" width="6" style="6" customWidth="1"/>
    <col min="4606" max="4606" width="46" style="6" customWidth="1"/>
    <col min="4607" max="4607" width="21" style="6" customWidth="1"/>
    <col min="4608" max="4608" width="11.140625" style="6" customWidth="1"/>
    <col min="4609" max="4609" width="9.42578125" style="6" customWidth="1"/>
    <col min="4610" max="4610" width="9.28515625" style="6" customWidth="1"/>
    <col min="4611" max="4612" width="13.28515625" style="6" customWidth="1"/>
    <col min="4613" max="4613" width="6.28515625" style="6" customWidth="1"/>
    <col min="4614" max="4859" width="9.140625" style="6"/>
    <col min="4860" max="4860" width="3.7109375" style="6" customWidth="1"/>
    <col min="4861" max="4861" width="6" style="6" customWidth="1"/>
    <col min="4862" max="4862" width="46" style="6" customWidth="1"/>
    <col min="4863" max="4863" width="21" style="6" customWidth="1"/>
    <col min="4864" max="4864" width="11.140625" style="6" customWidth="1"/>
    <col min="4865" max="4865" width="9.42578125" style="6" customWidth="1"/>
    <col min="4866" max="4866" width="9.28515625" style="6" customWidth="1"/>
    <col min="4867" max="4868" width="13.28515625" style="6" customWidth="1"/>
    <col min="4869" max="4869" width="6.28515625" style="6" customWidth="1"/>
    <col min="4870" max="5115" width="9.140625" style="6"/>
    <col min="5116" max="5116" width="3.7109375" style="6" customWidth="1"/>
    <col min="5117" max="5117" width="6" style="6" customWidth="1"/>
    <col min="5118" max="5118" width="46" style="6" customWidth="1"/>
    <col min="5119" max="5119" width="21" style="6" customWidth="1"/>
    <col min="5120" max="5120" width="11.140625" style="6" customWidth="1"/>
    <col min="5121" max="5121" width="9.42578125" style="6" customWidth="1"/>
    <col min="5122" max="5122" width="9.28515625" style="6" customWidth="1"/>
    <col min="5123" max="5124" width="13.28515625" style="6" customWidth="1"/>
    <col min="5125" max="5125" width="6.28515625" style="6" customWidth="1"/>
    <col min="5126" max="5371" width="9.140625" style="6"/>
    <col min="5372" max="5372" width="3.7109375" style="6" customWidth="1"/>
    <col min="5373" max="5373" width="6" style="6" customWidth="1"/>
    <col min="5374" max="5374" width="46" style="6" customWidth="1"/>
    <col min="5375" max="5375" width="21" style="6" customWidth="1"/>
    <col min="5376" max="5376" width="11.140625" style="6" customWidth="1"/>
    <col min="5377" max="5377" width="9.42578125" style="6" customWidth="1"/>
    <col min="5378" max="5378" width="9.28515625" style="6" customWidth="1"/>
    <col min="5379" max="5380" width="13.28515625" style="6" customWidth="1"/>
    <col min="5381" max="5381" width="6.28515625" style="6" customWidth="1"/>
    <col min="5382" max="5627" width="9.140625" style="6"/>
    <col min="5628" max="5628" width="3.7109375" style="6" customWidth="1"/>
    <col min="5629" max="5629" width="6" style="6" customWidth="1"/>
    <col min="5630" max="5630" width="46" style="6" customWidth="1"/>
    <col min="5631" max="5631" width="21" style="6" customWidth="1"/>
    <col min="5632" max="5632" width="11.140625" style="6" customWidth="1"/>
    <col min="5633" max="5633" width="9.42578125" style="6" customWidth="1"/>
    <col min="5634" max="5634" width="9.28515625" style="6" customWidth="1"/>
    <col min="5635" max="5636" width="13.28515625" style="6" customWidth="1"/>
    <col min="5637" max="5637" width="6.28515625" style="6" customWidth="1"/>
    <col min="5638" max="5883" width="9.140625" style="6"/>
    <col min="5884" max="5884" width="3.7109375" style="6" customWidth="1"/>
    <col min="5885" max="5885" width="6" style="6" customWidth="1"/>
    <col min="5886" max="5886" width="46" style="6" customWidth="1"/>
    <col min="5887" max="5887" width="21" style="6" customWidth="1"/>
    <col min="5888" max="5888" width="11.140625" style="6" customWidth="1"/>
    <col min="5889" max="5889" width="9.42578125" style="6" customWidth="1"/>
    <col min="5890" max="5890" width="9.28515625" style="6" customWidth="1"/>
    <col min="5891" max="5892" width="13.28515625" style="6" customWidth="1"/>
    <col min="5893" max="5893" width="6.28515625" style="6" customWidth="1"/>
    <col min="5894" max="6139" width="9.140625" style="6"/>
    <col min="6140" max="6140" width="3.7109375" style="6" customWidth="1"/>
    <col min="6141" max="6141" width="6" style="6" customWidth="1"/>
    <col min="6142" max="6142" width="46" style="6" customWidth="1"/>
    <col min="6143" max="6143" width="21" style="6" customWidth="1"/>
    <col min="6144" max="6144" width="11.140625" style="6" customWidth="1"/>
    <col min="6145" max="6145" width="9.42578125" style="6" customWidth="1"/>
    <col min="6146" max="6146" width="9.28515625" style="6" customWidth="1"/>
    <col min="6147" max="6148" width="13.28515625" style="6" customWidth="1"/>
    <col min="6149" max="6149" width="6.28515625" style="6" customWidth="1"/>
    <col min="6150" max="6395" width="9.140625" style="6"/>
    <col min="6396" max="6396" width="3.7109375" style="6" customWidth="1"/>
    <col min="6397" max="6397" width="6" style="6" customWidth="1"/>
    <col min="6398" max="6398" width="46" style="6" customWidth="1"/>
    <col min="6399" max="6399" width="21" style="6" customWidth="1"/>
    <col min="6400" max="6400" width="11.140625" style="6" customWidth="1"/>
    <col min="6401" max="6401" width="9.42578125" style="6" customWidth="1"/>
    <col min="6402" max="6402" width="9.28515625" style="6" customWidth="1"/>
    <col min="6403" max="6404" width="13.28515625" style="6" customWidth="1"/>
    <col min="6405" max="6405" width="6.28515625" style="6" customWidth="1"/>
    <col min="6406" max="6651" width="9.140625" style="6"/>
    <col min="6652" max="6652" width="3.7109375" style="6" customWidth="1"/>
    <col min="6653" max="6653" width="6" style="6" customWidth="1"/>
    <col min="6654" max="6654" width="46" style="6" customWidth="1"/>
    <col min="6655" max="6655" width="21" style="6" customWidth="1"/>
    <col min="6656" max="6656" width="11.140625" style="6" customWidth="1"/>
    <col min="6657" max="6657" width="9.42578125" style="6" customWidth="1"/>
    <col min="6658" max="6658" width="9.28515625" style="6" customWidth="1"/>
    <col min="6659" max="6660" width="13.28515625" style="6" customWidth="1"/>
    <col min="6661" max="6661" width="6.28515625" style="6" customWidth="1"/>
    <col min="6662" max="6907" width="9.140625" style="6"/>
    <col min="6908" max="6908" width="3.7109375" style="6" customWidth="1"/>
    <col min="6909" max="6909" width="6" style="6" customWidth="1"/>
    <col min="6910" max="6910" width="46" style="6" customWidth="1"/>
    <col min="6911" max="6911" width="21" style="6" customWidth="1"/>
    <col min="6912" max="6912" width="11.140625" style="6" customWidth="1"/>
    <col min="6913" max="6913" width="9.42578125" style="6" customWidth="1"/>
    <col min="6914" max="6914" width="9.28515625" style="6" customWidth="1"/>
    <col min="6915" max="6916" width="13.28515625" style="6" customWidth="1"/>
    <col min="6917" max="6917" width="6.28515625" style="6" customWidth="1"/>
    <col min="6918" max="7163" width="9.140625" style="6"/>
    <col min="7164" max="7164" width="3.7109375" style="6" customWidth="1"/>
    <col min="7165" max="7165" width="6" style="6" customWidth="1"/>
    <col min="7166" max="7166" width="46" style="6" customWidth="1"/>
    <col min="7167" max="7167" width="21" style="6" customWidth="1"/>
    <col min="7168" max="7168" width="11.140625" style="6" customWidth="1"/>
    <col min="7169" max="7169" width="9.42578125" style="6" customWidth="1"/>
    <col min="7170" max="7170" width="9.28515625" style="6" customWidth="1"/>
    <col min="7171" max="7172" width="13.28515625" style="6" customWidth="1"/>
    <col min="7173" max="7173" width="6.28515625" style="6" customWidth="1"/>
    <col min="7174" max="7419" width="9.140625" style="6"/>
    <col min="7420" max="7420" width="3.7109375" style="6" customWidth="1"/>
    <col min="7421" max="7421" width="6" style="6" customWidth="1"/>
    <col min="7422" max="7422" width="46" style="6" customWidth="1"/>
    <col min="7423" max="7423" width="21" style="6" customWidth="1"/>
    <col min="7424" max="7424" width="11.140625" style="6" customWidth="1"/>
    <col min="7425" max="7425" width="9.42578125" style="6" customWidth="1"/>
    <col min="7426" max="7426" width="9.28515625" style="6" customWidth="1"/>
    <col min="7427" max="7428" width="13.28515625" style="6" customWidth="1"/>
    <col min="7429" max="7429" width="6.28515625" style="6" customWidth="1"/>
    <col min="7430" max="7675" width="9.140625" style="6"/>
    <col min="7676" max="7676" width="3.7109375" style="6" customWidth="1"/>
    <col min="7677" max="7677" width="6" style="6" customWidth="1"/>
    <col min="7678" max="7678" width="46" style="6" customWidth="1"/>
    <col min="7679" max="7679" width="21" style="6" customWidth="1"/>
    <col min="7680" max="7680" width="11.140625" style="6" customWidth="1"/>
    <col min="7681" max="7681" width="9.42578125" style="6" customWidth="1"/>
    <col min="7682" max="7682" width="9.28515625" style="6" customWidth="1"/>
    <col min="7683" max="7684" width="13.28515625" style="6" customWidth="1"/>
    <col min="7685" max="7685" width="6.28515625" style="6" customWidth="1"/>
    <col min="7686" max="7931" width="9.140625" style="6"/>
    <col min="7932" max="7932" width="3.7109375" style="6" customWidth="1"/>
    <col min="7933" max="7933" width="6" style="6" customWidth="1"/>
    <col min="7934" max="7934" width="46" style="6" customWidth="1"/>
    <col min="7935" max="7935" width="21" style="6" customWidth="1"/>
    <col min="7936" max="7936" width="11.140625" style="6" customWidth="1"/>
    <col min="7937" max="7937" width="9.42578125" style="6" customWidth="1"/>
    <col min="7938" max="7938" width="9.28515625" style="6" customWidth="1"/>
    <col min="7939" max="7940" width="13.28515625" style="6" customWidth="1"/>
    <col min="7941" max="7941" width="6.28515625" style="6" customWidth="1"/>
    <col min="7942" max="8187" width="9.140625" style="6"/>
    <col min="8188" max="8188" width="3.7109375" style="6" customWidth="1"/>
    <col min="8189" max="8189" width="6" style="6" customWidth="1"/>
    <col min="8190" max="8190" width="46" style="6" customWidth="1"/>
    <col min="8191" max="8191" width="21" style="6" customWidth="1"/>
    <col min="8192" max="8192" width="11.140625" style="6" customWidth="1"/>
    <col min="8193" max="8193" width="9.42578125" style="6" customWidth="1"/>
    <col min="8194" max="8194" width="9.28515625" style="6" customWidth="1"/>
    <col min="8195" max="8196" width="13.28515625" style="6" customWidth="1"/>
    <col min="8197" max="8197" width="6.28515625" style="6" customWidth="1"/>
    <col min="8198" max="8443" width="9.140625" style="6"/>
    <col min="8444" max="8444" width="3.7109375" style="6" customWidth="1"/>
    <col min="8445" max="8445" width="6" style="6" customWidth="1"/>
    <col min="8446" max="8446" width="46" style="6" customWidth="1"/>
    <col min="8447" max="8447" width="21" style="6" customWidth="1"/>
    <col min="8448" max="8448" width="11.140625" style="6" customWidth="1"/>
    <col min="8449" max="8449" width="9.42578125" style="6" customWidth="1"/>
    <col min="8450" max="8450" width="9.28515625" style="6" customWidth="1"/>
    <col min="8451" max="8452" width="13.28515625" style="6" customWidth="1"/>
    <col min="8453" max="8453" width="6.28515625" style="6" customWidth="1"/>
    <col min="8454" max="8699" width="9.140625" style="6"/>
    <col min="8700" max="8700" width="3.7109375" style="6" customWidth="1"/>
    <col min="8701" max="8701" width="6" style="6" customWidth="1"/>
    <col min="8702" max="8702" width="46" style="6" customWidth="1"/>
    <col min="8703" max="8703" width="21" style="6" customWidth="1"/>
    <col min="8704" max="8704" width="11.140625" style="6" customWidth="1"/>
    <col min="8705" max="8705" width="9.42578125" style="6" customWidth="1"/>
    <col min="8706" max="8706" width="9.28515625" style="6" customWidth="1"/>
    <col min="8707" max="8708" width="13.28515625" style="6" customWidth="1"/>
    <col min="8709" max="8709" width="6.28515625" style="6" customWidth="1"/>
    <col min="8710" max="8955" width="9.140625" style="6"/>
    <col min="8956" max="8956" width="3.7109375" style="6" customWidth="1"/>
    <col min="8957" max="8957" width="6" style="6" customWidth="1"/>
    <col min="8958" max="8958" width="46" style="6" customWidth="1"/>
    <col min="8959" max="8959" width="21" style="6" customWidth="1"/>
    <col min="8960" max="8960" width="11.140625" style="6" customWidth="1"/>
    <col min="8961" max="8961" width="9.42578125" style="6" customWidth="1"/>
    <col min="8962" max="8962" width="9.28515625" style="6" customWidth="1"/>
    <col min="8963" max="8964" width="13.28515625" style="6" customWidth="1"/>
    <col min="8965" max="8965" width="6.28515625" style="6" customWidth="1"/>
    <col min="8966" max="9211" width="9.140625" style="6"/>
    <col min="9212" max="9212" width="3.7109375" style="6" customWidth="1"/>
    <col min="9213" max="9213" width="6" style="6" customWidth="1"/>
    <col min="9214" max="9214" width="46" style="6" customWidth="1"/>
    <col min="9215" max="9215" width="21" style="6" customWidth="1"/>
    <col min="9216" max="9216" width="11.140625" style="6" customWidth="1"/>
    <col min="9217" max="9217" width="9.42578125" style="6" customWidth="1"/>
    <col min="9218" max="9218" width="9.28515625" style="6" customWidth="1"/>
    <col min="9219" max="9220" width="13.28515625" style="6" customWidth="1"/>
    <col min="9221" max="9221" width="6.28515625" style="6" customWidth="1"/>
    <col min="9222" max="9467" width="9.140625" style="6"/>
    <col min="9468" max="9468" width="3.7109375" style="6" customWidth="1"/>
    <col min="9469" max="9469" width="6" style="6" customWidth="1"/>
    <col min="9470" max="9470" width="46" style="6" customWidth="1"/>
    <col min="9471" max="9471" width="21" style="6" customWidth="1"/>
    <col min="9472" max="9472" width="11.140625" style="6" customWidth="1"/>
    <col min="9473" max="9473" width="9.42578125" style="6" customWidth="1"/>
    <col min="9474" max="9474" width="9.28515625" style="6" customWidth="1"/>
    <col min="9475" max="9476" width="13.28515625" style="6" customWidth="1"/>
    <col min="9477" max="9477" width="6.28515625" style="6" customWidth="1"/>
    <col min="9478" max="9723" width="9.140625" style="6"/>
    <col min="9724" max="9724" width="3.7109375" style="6" customWidth="1"/>
    <col min="9725" max="9725" width="6" style="6" customWidth="1"/>
    <col min="9726" max="9726" width="46" style="6" customWidth="1"/>
    <col min="9727" max="9727" width="21" style="6" customWidth="1"/>
    <col min="9728" max="9728" width="11.140625" style="6" customWidth="1"/>
    <col min="9729" max="9729" width="9.42578125" style="6" customWidth="1"/>
    <col min="9730" max="9730" width="9.28515625" style="6" customWidth="1"/>
    <col min="9731" max="9732" width="13.28515625" style="6" customWidth="1"/>
    <col min="9733" max="9733" width="6.28515625" style="6" customWidth="1"/>
    <col min="9734" max="9979" width="9.140625" style="6"/>
    <col min="9980" max="9980" width="3.7109375" style="6" customWidth="1"/>
    <col min="9981" max="9981" width="6" style="6" customWidth="1"/>
    <col min="9982" max="9982" width="46" style="6" customWidth="1"/>
    <col min="9983" max="9983" width="21" style="6" customWidth="1"/>
    <col min="9984" max="9984" width="11.140625" style="6" customWidth="1"/>
    <col min="9985" max="9985" width="9.42578125" style="6" customWidth="1"/>
    <col min="9986" max="9986" width="9.28515625" style="6" customWidth="1"/>
    <col min="9987" max="9988" width="13.28515625" style="6" customWidth="1"/>
    <col min="9989" max="9989" width="6.28515625" style="6" customWidth="1"/>
    <col min="9990" max="10235" width="9.140625" style="6"/>
    <col min="10236" max="10236" width="3.7109375" style="6" customWidth="1"/>
    <col min="10237" max="10237" width="6" style="6" customWidth="1"/>
    <col min="10238" max="10238" width="46" style="6" customWidth="1"/>
    <col min="10239" max="10239" width="21" style="6" customWidth="1"/>
    <col min="10240" max="10240" width="11.140625" style="6" customWidth="1"/>
    <col min="10241" max="10241" width="9.42578125" style="6" customWidth="1"/>
    <col min="10242" max="10242" width="9.28515625" style="6" customWidth="1"/>
    <col min="10243" max="10244" width="13.28515625" style="6" customWidth="1"/>
    <col min="10245" max="10245" width="6.28515625" style="6" customWidth="1"/>
    <col min="10246" max="10491" width="9.140625" style="6"/>
    <col min="10492" max="10492" width="3.7109375" style="6" customWidth="1"/>
    <col min="10493" max="10493" width="6" style="6" customWidth="1"/>
    <col min="10494" max="10494" width="46" style="6" customWidth="1"/>
    <col min="10495" max="10495" width="21" style="6" customWidth="1"/>
    <col min="10496" max="10496" width="11.140625" style="6" customWidth="1"/>
    <col min="10497" max="10497" width="9.42578125" style="6" customWidth="1"/>
    <col min="10498" max="10498" width="9.28515625" style="6" customWidth="1"/>
    <col min="10499" max="10500" width="13.28515625" style="6" customWidth="1"/>
    <col min="10501" max="10501" width="6.28515625" style="6" customWidth="1"/>
    <col min="10502" max="10747" width="9.140625" style="6"/>
    <col min="10748" max="10748" width="3.7109375" style="6" customWidth="1"/>
    <col min="10749" max="10749" width="6" style="6" customWidth="1"/>
    <col min="10750" max="10750" width="46" style="6" customWidth="1"/>
    <col min="10751" max="10751" width="21" style="6" customWidth="1"/>
    <col min="10752" max="10752" width="11.140625" style="6" customWidth="1"/>
    <col min="10753" max="10753" width="9.42578125" style="6" customWidth="1"/>
    <col min="10754" max="10754" width="9.28515625" style="6" customWidth="1"/>
    <col min="10755" max="10756" width="13.28515625" style="6" customWidth="1"/>
    <col min="10757" max="10757" width="6.28515625" style="6" customWidth="1"/>
    <col min="10758" max="11003" width="9.140625" style="6"/>
    <col min="11004" max="11004" width="3.7109375" style="6" customWidth="1"/>
    <col min="11005" max="11005" width="6" style="6" customWidth="1"/>
    <col min="11006" max="11006" width="46" style="6" customWidth="1"/>
    <col min="11007" max="11007" width="21" style="6" customWidth="1"/>
    <col min="11008" max="11008" width="11.140625" style="6" customWidth="1"/>
    <col min="11009" max="11009" width="9.42578125" style="6" customWidth="1"/>
    <col min="11010" max="11010" width="9.28515625" style="6" customWidth="1"/>
    <col min="11011" max="11012" width="13.28515625" style="6" customWidth="1"/>
    <col min="11013" max="11013" width="6.28515625" style="6" customWidth="1"/>
    <col min="11014" max="11259" width="9.140625" style="6"/>
    <col min="11260" max="11260" width="3.7109375" style="6" customWidth="1"/>
    <col min="11261" max="11261" width="6" style="6" customWidth="1"/>
    <col min="11262" max="11262" width="46" style="6" customWidth="1"/>
    <col min="11263" max="11263" width="21" style="6" customWidth="1"/>
    <col min="11264" max="11264" width="11.140625" style="6" customWidth="1"/>
    <col min="11265" max="11265" width="9.42578125" style="6" customWidth="1"/>
    <col min="11266" max="11266" width="9.28515625" style="6" customWidth="1"/>
    <col min="11267" max="11268" width="13.28515625" style="6" customWidth="1"/>
    <col min="11269" max="11269" width="6.28515625" style="6" customWidth="1"/>
    <col min="11270" max="11515" width="9.140625" style="6"/>
    <col min="11516" max="11516" width="3.7109375" style="6" customWidth="1"/>
    <col min="11517" max="11517" width="6" style="6" customWidth="1"/>
    <col min="11518" max="11518" width="46" style="6" customWidth="1"/>
    <col min="11519" max="11519" width="21" style="6" customWidth="1"/>
    <col min="11520" max="11520" width="11.140625" style="6" customWidth="1"/>
    <col min="11521" max="11521" width="9.42578125" style="6" customWidth="1"/>
    <col min="11522" max="11522" width="9.28515625" style="6" customWidth="1"/>
    <col min="11523" max="11524" width="13.28515625" style="6" customWidth="1"/>
    <col min="11525" max="11525" width="6.28515625" style="6" customWidth="1"/>
    <col min="11526" max="11771" width="9.140625" style="6"/>
    <col min="11772" max="11772" width="3.7109375" style="6" customWidth="1"/>
    <col min="11773" max="11773" width="6" style="6" customWidth="1"/>
    <col min="11774" max="11774" width="46" style="6" customWidth="1"/>
    <col min="11775" max="11775" width="21" style="6" customWidth="1"/>
    <col min="11776" max="11776" width="11.140625" style="6" customWidth="1"/>
    <col min="11777" max="11777" width="9.42578125" style="6" customWidth="1"/>
    <col min="11778" max="11778" width="9.28515625" style="6" customWidth="1"/>
    <col min="11779" max="11780" width="13.28515625" style="6" customWidth="1"/>
    <col min="11781" max="11781" width="6.28515625" style="6" customWidth="1"/>
    <col min="11782" max="12027" width="9.140625" style="6"/>
    <col min="12028" max="12028" width="3.7109375" style="6" customWidth="1"/>
    <col min="12029" max="12029" width="6" style="6" customWidth="1"/>
    <col min="12030" max="12030" width="46" style="6" customWidth="1"/>
    <col min="12031" max="12031" width="21" style="6" customWidth="1"/>
    <col min="12032" max="12032" width="11.140625" style="6" customWidth="1"/>
    <col min="12033" max="12033" width="9.42578125" style="6" customWidth="1"/>
    <col min="12034" max="12034" width="9.28515625" style="6" customWidth="1"/>
    <col min="12035" max="12036" width="13.28515625" style="6" customWidth="1"/>
    <col min="12037" max="12037" width="6.28515625" style="6" customWidth="1"/>
    <col min="12038" max="12283" width="9.140625" style="6"/>
    <col min="12284" max="12284" width="3.7109375" style="6" customWidth="1"/>
    <col min="12285" max="12285" width="6" style="6" customWidth="1"/>
    <col min="12286" max="12286" width="46" style="6" customWidth="1"/>
    <col min="12287" max="12287" width="21" style="6" customWidth="1"/>
    <col min="12288" max="12288" width="11.140625" style="6" customWidth="1"/>
    <col min="12289" max="12289" width="9.42578125" style="6" customWidth="1"/>
    <col min="12290" max="12290" width="9.28515625" style="6" customWidth="1"/>
    <col min="12291" max="12292" width="13.28515625" style="6" customWidth="1"/>
    <col min="12293" max="12293" width="6.28515625" style="6" customWidth="1"/>
    <col min="12294" max="12539" width="9.140625" style="6"/>
    <col min="12540" max="12540" width="3.7109375" style="6" customWidth="1"/>
    <col min="12541" max="12541" width="6" style="6" customWidth="1"/>
    <col min="12542" max="12542" width="46" style="6" customWidth="1"/>
    <col min="12543" max="12543" width="21" style="6" customWidth="1"/>
    <col min="12544" max="12544" width="11.140625" style="6" customWidth="1"/>
    <col min="12545" max="12545" width="9.42578125" style="6" customWidth="1"/>
    <col min="12546" max="12546" width="9.28515625" style="6" customWidth="1"/>
    <col min="12547" max="12548" width="13.28515625" style="6" customWidth="1"/>
    <col min="12549" max="12549" width="6.28515625" style="6" customWidth="1"/>
    <col min="12550" max="12795" width="9.140625" style="6"/>
    <col min="12796" max="12796" width="3.7109375" style="6" customWidth="1"/>
    <col min="12797" max="12797" width="6" style="6" customWidth="1"/>
    <col min="12798" max="12798" width="46" style="6" customWidth="1"/>
    <col min="12799" max="12799" width="21" style="6" customWidth="1"/>
    <col min="12800" max="12800" width="11.140625" style="6" customWidth="1"/>
    <col min="12801" max="12801" width="9.42578125" style="6" customWidth="1"/>
    <col min="12802" max="12802" width="9.28515625" style="6" customWidth="1"/>
    <col min="12803" max="12804" width="13.28515625" style="6" customWidth="1"/>
    <col min="12805" max="12805" width="6.28515625" style="6" customWidth="1"/>
    <col min="12806" max="13051" width="9.140625" style="6"/>
    <col min="13052" max="13052" width="3.7109375" style="6" customWidth="1"/>
    <col min="13053" max="13053" width="6" style="6" customWidth="1"/>
    <col min="13054" max="13054" width="46" style="6" customWidth="1"/>
    <col min="13055" max="13055" width="21" style="6" customWidth="1"/>
    <col min="13056" max="13056" width="11.140625" style="6" customWidth="1"/>
    <col min="13057" max="13057" width="9.42578125" style="6" customWidth="1"/>
    <col min="13058" max="13058" width="9.28515625" style="6" customWidth="1"/>
    <col min="13059" max="13060" width="13.28515625" style="6" customWidth="1"/>
    <col min="13061" max="13061" width="6.28515625" style="6" customWidth="1"/>
    <col min="13062" max="13307" width="9.140625" style="6"/>
    <col min="13308" max="13308" width="3.7109375" style="6" customWidth="1"/>
    <col min="13309" max="13309" width="6" style="6" customWidth="1"/>
    <col min="13310" max="13310" width="46" style="6" customWidth="1"/>
    <col min="13311" max="13311" width="21" style="6" customWidth="1"/>
    <col min="13312" max="13312" width="11.140625" style="6" customWidth="1"/>
    <col min="13313" max="13313" width="9.42578125" style="6" customWidth="1"/>
    <col min="13314" max="13314" width="9.28515625" style="6" customWidth="1"/>
    <col min="13315" max="13316" width="13.28515625" style="6" customWidth="1"/>
    <col min="13317" max="13317" width="6.28515625" style="6" customWidth="1"/>
    <col min="13318" max="13563" width="9.140625" style="6"/>
    <col min="13564" max="13564" width="3.7109375" style="6" customWidth="1"/>
    <col min="13565" max="13565" width="6" style="6" customWidth="1"/>
    <col min="13566" max="13566" width="46" style="6" customWidth="1"/>
    <col min="13567" max="13567" width="21" style="6" customWidth="1"/>
    <col min="13568" max="13568" width="11.140625" style="6" customWidth="1"/>
    <col min="13569" max="13569" width="9.42578125" style="6" customWidth="1"/>
    <col min="13570" max="13570" width="9.28515625" style="6" customWidth="1"/>
    <col min="13571" max="13572" width="13.28515625" style="6" customWidth="1"/>
    <col min="13573" max="13573" width="6.28515625" style="6" customWidth="1"/>
    <col min="13574" max="13819" width="9.140625" style="6"/>
    <col min="13820" max="13820" width="3.7109375" style="6" customWidth="1"/>
    <col min="13821" max="13821" width="6" style="6" customWidth="1"/>
    <col min="13822" max="13822" width="46" style="6" customWidth="1"/>
    <col min="13823" max="13823" width="21" style="6" customWidth="1"/>
    <col min="13824" max="13824" width="11.140625" style="6" customWidth="1"/>
    <col min="13825" max="13825" width="9.42578125" style="6" customWidth="1"/>
    <col min="13826" max="13826" width="9.28515625" style="6" customWidth="1"/>
    <col min="13827" max="13828" width="13.28515625" style="6" customWidth="1"/>
    <col min="13829" max="13829" width="6.28515625" style="6" customWidth="1"/>
    <col min="13830" max="14075" width="9.140625" style="6"/>
    <col min="14076" max="14076" width="3.7109375" style="6" customWidth="1"/>
    <col min="14077" max="14077" width="6" style="6" customWidth="1"/>
    <col min="14078" max="14078" width="46" style="6" customWidth="1"/>
    <col min="14079" max="14079" width="21" style="6" customWidth="1"/>
    <col min="14080" max="14080" width="11.140625" style="6" customWidth="1"/>
    <col min="14081" max="14081" width="9.42578125" style="6" customWidth="1"/>
    <col min="14082" max="14082" width="9.28515625" style="6" customWidth="1"/>
    <col min="14083" max="14084" width="13.28515625" style="6" customWidth="1"/>
    <col min="14085" max="14085" width="6.28515625" style="6" customWidth="1"/>
    <col min="14086" max="14331" width="9.140625" style="6"/>
    <col min="14332" max="14332" width="3.7109375" style="6" customWidth="1"/>
    <col min="14333" max="14333" width="6" style="6" customWidth="1"/>
    <col min="14334" max="14334" width="46" style="6" customWidth="1"/>
    <col min="14335" max="14335" width="21" style="6" customWidth="1"/>
    <col min="14336" max="14336" width="11.140625" style="6" customWidth="1"/>
    <col min="14337" max="14337" width="9.42578125" style="6" customWidth="1"/>
    <col min="14338" max="14338" width="9.28515625" style="6" customWidth="1"/>
    <col min="14339" max="14340" width="13.28515625" style="6" customWidth="1"/>
    <col min="14341" max="14341" width="6.28515625" style="6" customWidth="1"/>
    <col min="14342" max="14587" width="9.140625" style="6"/>
    <col min="14588" max="14588" width="3.7109375" style="6" customWidth="1"/>
    <col min="14589" max="14589" width="6" style="6" customWidth="1"/>
    <col min="14590" max="14590" width="46" style="6" customWidth="1"/>
    <col min="14591" max="14591" width="21" style="6" customWidth="1"/>
    <col min="14592" max="14592" width="11.140625" style="6" customWidth="1"/>
    <col min="14593" max="14593" width="9.42578125" style="6" customWidth="1"/>
    <col min="14594" max="14594" width="9.28515625" style="6" customWidth="1"/>
    <col min="14595" max="14596" width="13.28515625" style="6" customWidth="1"/>
    <col min="14597" max="14597" width="6.28515625" style="6" customWidth="1"/>
    <col min="14598" max="14843" width="9.140625" style="6"/>
    <col min="14844" max="14844" width="3.7109375" style="6" customWidth="1"/>
    <col min="14845" max="14845" width="6" style="6" customWidth="1"/>
    <col min="14846" max="14846" width="46" style="6" customWidth="1"/>
    <col min="14847" max="14847" width="21" style="6" customWidth="1"/>
    <col min="14848" max="14848" width="11.140625" style="6" customWidth="1"/>
    <col min="14849" max="14849" width="9.42578125" style="6" customWidth="1"/>
    <col min="14850" max="14850" width="9.28515625" style="6" customWidth="1"/>
    <col min="14851" max="14852" width="13.28515625" style="6" customWidth="1"/>
    <col min="14853" max="14853" width="6.28515625" style="6" customWidth="1"/>
    <col min="14854" max="15099" width="9.140625" style="6"/>
    <col min="15100" max="15100" width="3.7109375" style="6" customWidth="1"/>
    <col min="15101" max="15101" width="6" style="6" customWidth="1"/>
    <col min="15102" max="15102" width="46" style="6" customWidth="1"/>
    <col min="15103" max="15103" width="21" style="6" customWidth="1"/>
    <col min="15104" max="15104" width="11.140625" style="6" customWidth="1"/>
    <col min="15105" max="15105" width="9.42578125" style="6" customWidth="1"/>
    <col min="15106" max="15106" width="9.28515625" style="6" customWidth="1"/>
    <col min="15107" max="15108" width="13.28515625" style="6" customWidth="1"/>
    <col min="15109" max="15109" width="6.28515625" style="6" customWidth="1"/>
    <col min="15110" max="15355" width="9.140625" style="6"/>
    <col min="15356" max="15356" width="3.7109375" style="6" customWidth="1"/>
    <col min="15357" max="15357" width="6" style="6" customWidth="1"/>
    <col min="15358" max="15358" width="46" style="6" customWidth="1"/>
    <col min="15359" max="15359" width="21" style="6" customWidth="1"/>
    <col min="15360" max="15360" width="11.140625" style="6" customWidth="1"/>
    <col min="15361" max="15361" width="9.42578125" style="6" customWidth="1"/>
    <col min="15362" max="15362" width="9.28515625" style="6" customWidth="1"/>
    <col min="15363" max="15364" width="13.28515625" style="6" customWidth="1"/>
    <col min="15365" max="15365" width="6.28515625" style="6" customWidth="1"/>
    <col min="15366" max="15611" width="9.140625" style="6"/>
    <col min="15612" max="15612" width="3.7109375" style="6" customWidth="1"/>
    <col min="15613" max="15613" width="6" style="6" customWidth="1"/>
    <col min="15614" max="15614" width="46" style="6" customWidth="1"/>
    <col min="15615" max="15615" width="21" style="6" customWidth="1"/>
    <col min="15616" max="15616" width="11.140625" style="6" customWidth="1"/>
    <col min="15617" max="15617" width="9.42578125" style="6" customWidth="1"/>
    <col min="15618" max="15618" width="9.28515625" style="6" customWidth="1"/>
    <col min="15619" max="15620" width="13.28515625" style="6" customWidth="1"/>
    <col min="15621" max="15621" width="6.28515625" style="6" customWidth="1"/>
    <col min="15622" max="15867" width="9.140625" style="6"/>
    <col min="15868" max="15868" width="3.7109375" style="6" customWidth="1"/>
    <col min="15869" max="15869" width="6" style="6" customWidth="1"/>
    <col min="15870" max="15870" width="46" style="6" customWidth="1"/>
    <col min="15871" max="15871" width="21" style="6" customWidth="1"/>
    <col min="15872" max="15872" width="11.140625" style="6" customWidth="1"/>
    <col min="15873" max="15873" width="9.42578125" style="6" customWidth="1"/>
    <col min="15874" max="15874" width="9.28515625" style="6" customWidth="1"/>
    <col min="15875" max="15876" width="13.28515625" style="6" customWidth="1"/>
    <col min="15877" max="15877" width="6.28515625" style="6" customWidth="1"/>
    <col min="15878" max="16123" width="9.140625" style="6"/>
    <col min="16124" max="16124" width="3.7109375" style="6" customWidth="1"/>
    <col min="16125" max="16125" width="6" style="6" customWidth="1"/>
    <col min="16126" max="16126" width="46" style="6" customWidth="1"/>
    <col min="16127" max="16127" width="21" style="6" customWidth="1"/>
    <col min="16128" max="16128" width="11.140625" style="6" customWidth="1"/>
    <col min="16129" max="16129" width="9.42578125" style="6" customWidth="1"/>
    <col min="16130" max="16130" width="9.28515625" style="6" customWidth="1"/>
    <col min="16131" max="16132" width="13.28515625" style="6" customWidth="1"/>
    <col min="16133" max="16133" width="6.28515625" style="6" customWidth="1"/>
    <col min="16134" max="16379" width="9.140625" style="6"/>
    <col min="16380" max="16380" width="9.140625" style="6" customWidth="1"/>
    <col min="16381" max="16384" width="9.140625" style="6"/>
  </cols>
  <sheetData>
    <row r="1" spans="1:10" s="1" customFormat="1" x14ac:dyDescent="0.25">
      <c r="A1" s="2"/>
      <c r="B1" s="3"/>
      <c r="C1" s="4"/>
      <c r="D1" s="4"/>
      <c r="E1" s="33" t="s">
        <v>0</v>
      </c>
      <c r="F1" s="27"/>
      <c r="H1" s="4"/>
      <c r="I1" s="4"/>
      <c r="J1" s="4"/>
    </row>
    <row r="2" spans="1:10" s="1" customFormat="1" x14ac:dyDescent="0.25">
      <c r="A2" s="2"/>
      <c r="B2" s="3"/>
      <c r="C2" s="4"/>
      <c r="D2" s="4"/>
      <c r="E2" s="33" t="s">
        <v>1</v>
      </c>
      <c r="F2" s="27"/>
      <c r="H2" s="4"/>
      <c r="I2" s="4"/>
      <c r="J2" s="4"/>
    </row>
    <row r="3" spans="1:10" s="1" customFormat="1" x14ac:dyDescent="0.25">
      <c r="A3" s="2"/>
      <c r="B3" s="3"/>
      <c r="C3" s="4"/>
      <c r="D3" s="4"/>
      <c r="E3" s="33" t="s">
        <v>69</v>
      </c>
      <c r="F3" s="27"/>
      <c r="H3" s="4"/>
      <c r="I3" s="4"/>
      <c r="J3" s="4"/>
    </row>
    <row r="4" spans="1:10" s="1" customFormat="1" x14ac:dyDescent="0.25">
      <c r="A4" s="2"/>
      <c r="B4" s="3"/>
      <c r="C4" s="4"/>
      <c r="D4" s="4"/>
      <c r="E4" s="33" t="s">
        <v>13</v>
      </c>
      <c r="F4" s="27"/>
      <c r="H4" s="4"/>
      <c r="I4" s="4"/>
      <c r="J4" s="4"/>
    </row>
    <row r="5" spans="1:10" s="1" customFormat="1" x14ac:dyDescent="0.25">
      <c r="A5" s="2"/>
      <c r="B5" s="3"/>
      <c r="C5" s="4"/>
      <c r="D5" s="4"/>
      <c r="E5" s="27"/>
      <c r="F5" s="27"/>
      <c r="G5" s="33"/>
      <c r="H5" s="4"/>
      <c r="I5" s="4"/>
      <c r="J5" s="4"/>
    </row>
    <row r="6" spans="1:10" s="1" customFormat="1" ht="27" customHeight="1" x14ac:dyDescent="0.25">
      <c r="A6" s="56" t="s">
        <v>5</v>
      </c>
      <c r="B6" s="56"/>
      <c r="C6" s="56"/>
      <c r="D6" s="56"/>
      <c r="E6" s="56"/>
      <c r="F6" s="56"/>
      <c r="G6" s="56"/>
      <c r="H6" s="4"/>
      <c r="I6" s="4"/>
      <c r="J6" s="4"/>
    </row>
    <row r="7" spans="1:10" s="1" customFormat="1" ht="32.25" customHeight="1" x14ac:dyDescent="0.25">
      <c r="A7" s="57" t="s">
        <v>14</v>
      </c>
      <c r="B7" s="57"/>
      <c r="C7" s="57"/>
      <c r="D7" s="57"/>
      <c r="E7" s="57"/>
      <c r="F7" s="57"/>
      <c r="G7" s="57"/>
      <c r="H7" s="4"/>
      <c r="I7" s="4"/>
      <c r="J7" s="4"/>
    </row>
    <row r="8" spans="1:10" s="1" customFormat="1" ht="14.25" customHeight="1" x14ac:dyDescent="0.25">
      <c r="A8" s="60"/>
      <c r="B8" s="60"/>
      <c r="C8" s="60"/>
      <c r="D8" s="60"/>
      <c r="E8" s="60"/>
      <c r="F8" s="60"/>
      <c r="G8" s="60"/>
      <c r="H8" s="4"/>
      <c r="I8" s="4"/>
      <c r="J8" s="4"/>
    </row>
    <row r="9" spans="1:10" s="1" customFormat="1" ht="36" customHeight="1" x14ac:dyDescent="0.25">
      <c r="A9" s="48" t="s">
        <v>6</v>
      </c>
      <c r="B9" s="48"/>
      <c r="C9" s="48"/>
      <c r="D9" s="48"/>
      <c r="E9" s="48"/>
      <c r="F9" s="48"/>
      <c r="G9" s="48"/>
      <c r="H9" s="4"/>
      <c r="I9" s="4"/>
      <c r="J9" s="4"/>
    </row>
    <row r="10" spans="1:10" s="1" customFormat="1" x14ac:dyDescent="0.25">
      <c r="A10" s="18"/>
      <c r="B10" s="18"/>
      <c r="C10" s="18"/>
      <c r="D10" s="18"/>
      <c r="E10" s="28"/>
      <c r="F10" s="28"/>
      <c r="G10" s="28"/>
      <c r="H10" s="4"/>
      <c r="I10" s="4"/>
      <c r="J10" s="4"/>
    </row>
    <row r="11" spans="1:10" s="1" customFormat="1" ht="43.5" customHeight="1" x14ac:dyDescent="0.25">
      <c r="A11" s="57" t="str">
        <f>A7</f>
        <v>№ Р4-2023-03 «Реализация буровых установок» / No. R4-2023-03 “Sale of drilling rigs”</v>
      </c>
      <c r="B11" s="57"/>
      <c r="C11" s="57"/>
      <c r="D11" s="57"/>
      <c r="E11" s="57"/>
      <c r="F11" s="57"/>
      <c r="G11" s="57"/>
      <c r="H11" s="4"/>
      <c r="I11" s="4"/>
      <c r="J11" s="4"/>
    </row>
    <row r="12" spans="1:10" s="1" customFormat="1" x14ac:dyDescent="0.25">
      <c r="A12" s="58" t="s">
        <v>7</v>
      </c>
      <c r="B12" s="58"/>
      <c r="C12" s="58"/>
      <c r="D12" s="58"/>
      <c r="E12" s="58"/>
      <c r="F12" s="58"/>
      <c r="G12" s="58"/>
      <c r="H12" s="4"/>
      <c r="I12" s="4"/>
      <c r="J12" s="4"/>
    </row>
    <row r="13" spans="1:10" s="1" customFormat="1" x14ac:dyDescent="0.25">
      <c r="A13" s="18"/>
      <c r="B13" s="18"/>
      <c r="C13" s="18"/>
      <c r="D13" s="18"/>
      <c r="E13" s="28"/>
      <c r="F13" s="28"/>
      <c r="G13" s="28"/>
      <c r="H13" s="4"/>
      <c r="I13" s="4"/>
      <c r="J13" s="4"/>
    </row>
    <row r="14" spans="1:10" s="1" customFormat="1" ht="36" customHeight="1" x14ac:dyDescent="0.25">
      <c r="A14" s="59"/>
      <c r="B14" s="59"/>
      <c r="C14" s="59"/>
      <c r="D14" s="59"/>
      <c r="E14" s="59"/>
      <c r="F14" s="59"/>
      <c r="G14" s="59"/>
      <c r="H14" s="4"/>
      <c r="I14" s="4"/>
      <c r="J14" s="4"/>
    </row>
    <row r="15" spans="1:10" s="1" customFormat="1" x14ac:dyDescent="0.25">
      <c r="A15" s="58" t="s">
        <v>8</v>
      </c>
      <c r="B15" s="58"/>
      <c r="C15" s="58"/>
      <c r="D15" s="58"/>
      <c r="E15" s="58"/>
      <c r="F15" s="58"/>
      <c r="G15" s="58"/>
      <c r="H15" s="4"/>
      <c r="I15" s="4"/>
      <c r="J15" s="4"/>
    </row>
    <row r="16" spans="1:10" s="1" customFormat="1" ht="95.25" customHeight="1" x14ac:dyDescent="0.25">
      <c r="A16" s="48" t="s">
        <v>9</v>
      </c>
      <c r="B16" s="48"/>
      <c r="C16" s="48"/>
      <c r="D16" s="48"/>
      <c r="E16" s="48"/>
      <c r="F16" s="48"/>
      <c r="G16" s="48"/>
      <c r="H16" s="4"/>
      <c r="I16" s="4"/>
      <c r="J16" s="4"/>
    </row>
    <row r="17" spans="1:10" s="1" customFormat="1" x14ac:dyDescent="0.25">
      <c r="A17" s="48" t="s">
        <v>4</v>
      </c>
      <c r="B17" s="48"/>
      <c r="C17" s="48"/>
      <c r="D17" s="48"/>
      <c r="E17" s="48"/>
      <c r="F17" s="48"/>
      <c r="G17" s="48"/>
      <c r="H17" s="4"/>
      <c r="I17" s="4"/>
      <c r="J17" s="4"/>
    </row>
    <row r="18" spans="1:10" s="1" customFormat="1" ht="15" customHeight="1" x14ac:dyDescent="0.25">
      <c r="A18" s="2"/>
      <c r="B18" s="5"/>
      <c r="C18" s="4"/>
      <c r="D18" s="4"/>
      <c r="E18" s="27"/>
      <c r="F18" s="27"/>
      <c r="G18" s="34"/>
      <c r="H18" s="4"/>
      <c r="I18" s="4"/>
      <c r="J18" s="4"/>
    </row>
    <row r="19" spans="1:10" s="1" customFormat="1" ht="33" customHeight="1" x14ac:dyDescent="0.25">
      <c r="A19" s="55" t="s">
        <v>72</v>
      </c>
      <c r="B19" s="51" t="s">
        <v>73</v>
      </c>
      <c r="C19" s="52" t="s">
        <v>16</v>
      </c>
      <c r="D19" s="51" t="s">
        <v>17</v>
      </c>
      <c r="E19" s="49" t="s">
        <v>74</v>
      </c>
      <c r="F19" s="53" t="s">
        <v>75</v>
      </c>
      <c r="G19" s="50" t="s">
        <v>82</v>
      </c>
      <c r="H19" s="4"/>
      <c r="I19" s="4"/>
      <c r="J19" s="4"/>
    </row>
    <row r="20" spans="1:10" s="1" customFormat="1" ht="31.5" customHeight="1" x14ac:dyDescent="0.25">
      <c r="A20" s="55"/>
      <c r="B20" s="51"/>
      <c r="C20" s="52"/>
      <c r="D20" s="51"/>
      <c r="E20" s="49"/>
      <c r="F20" s="54"/>
      <c r="G20" s="50"/>
      <c r="H20" s="4"/>
      <c r="I20" s="4"/>
      <c r="J20" s="4"/>
    </row>
    <row r="21" spans="1:10" s="1" customFormat="1" x14ac:dyDescent="0.25">
      <c r="A21" s="45" t="s">
        <v>71</v>
      </c>
      <c r="B21" s="46"/>
      <c r="C21" s="46"/>
      <c r="D21" s="46"/>
      <c r="E21" s="46"/>
      <c r="F21" s="46"/>
      <c r="G21" s="47"/>
      <c r="H21" s="4"/>
      <c r="I21" s="4"/>
      <c r="J21" s="4"/>
    </row>
    <row r="22" spans="1:10" s="1" customFormat="1" ht="24.75" customHeight="1" x14ac:dyDescent="0.25">
      <c r="A22" s="21" t="s">
        <v>18</v>
      </c>
      <c r="B22" s="22"/>
      <c r="C22" s="22"/>
      <c r="D22" s="25" t="s">
        <v>66</v>
      </c>
      <c r="E22" s="32">
        <f>SUM(E23:E30)</f>
        <v>313849742.4000001</v>
      </c>
      <c r="F22" s="32"/>
      <c r="G22" s="39">
        <f>SUM(G23:G30)</f>
        <v>0</v>
      </c>
      <c r="H22" s="4"/>
      <c r="I22" s="4"/>
      <c r="J22" s="4"/>
    </row>
    <row r="23" spans="1:10" s="1" customFormat="1" ht="30" customHeight="1" x14ac:dyDescent="0.25">
      <c r="A23" s="26">
        <v>1</v>
      </c>
      <c r="B23" s="20" t="s">
        <v>19</v>
      </c>
      <c r="C23" s="73" t="s">
        <v>78</v>
      </c>
      <c r="D23" s="19" t="s">
        <v>26</v>
      </c>
      <c r="E23" s="42">
        <v>188382414</v>
      </c>
      <c r="F23" s="70" t="s">
        <v>76</v>
      </c>
      <c r="G23" s="35"/>
      <c r="H23" s="4"/>
      <c r="I23" s="4"/>
      <c r="J23" s="4"/>
    </row>
    <row r="24" spans="1:10" s="1" customFormat="1" ht="30" customHeight="1" x14ac:dyDescent="0.25">
      <c r="A24" s="26">
        <v>2</v>
      </c>
      <c r="B24" s="20" t="s">
        <v>20</v>
      </c>
      <c r="C24" s="74"/>
      <c r="D24" s="19" t="s">
        <v>27</v>
      </c>
      <c r="E24" s="42">
        <v>57736491.600000001</v>
      </c>
      <c r="F24" s="71"/>
      <c r="G24" s="35"/>
      <c r="H24" s="4"/>
      <c r="I24" s="4"/>
      <c r="J24" s="4"/>
    </row>
    <row r="25" spans="1:10" s="1" customFormat="1" ht="30" customHeight="1" x14ac:dyDescent="0.25">
      <c r="A25" s="26">
        <v>3</v>
      </c>
      <c r="B25" s="20" t="s">
        <v>21</v>
      </c>
      <c r="C25" s="74"/>
      <c r="D25" s="19" t="s">
        <v>28</v>
      </c>
      <c r="E25" s="42">
        <v>21106186.800000001</v>
      </c>
      <c r="F25" s="71"/>
      <c r="G25" s="35"/>
      <c r="H25" s="4"/>
      <c r="I25" s="4"/>
      <c r="J25" s="4"/>
    </row>
    <row r="26" spans="1:10" s="1" customFormat="1" ht="30" customHeight="1" x14ac:dyDescent="0.25">
      <c r="A26" s="26">
        <v>4</v>
      </c>
      <c r="B26" s="20" t="s">
        <v>70</v>
      </c>
      <c r="C26" s="74"/>
      <c r="D26" s="19" t="s">
        <v>29</v>
      </c>
      <c r="E26" s="42">
        <v>4865743.2</v>
      </c>
      <c r="F26" s="71"/>
      <c r="G26" s="35"/>
      <c r="H26" s="4"/>
      <c r="I26" s="4"/>
      <c r="J26" s="4"/>
    </row>
    <row r="27" spans="1:10" s="1" customFormat="1" ht="30" customHeight="1" x14ac:dyDescent="0.25">
      <c r="A27" s="26">
        <v>5</v>
      </c>
      <c r="B27" s="20" t="s">
        <v>22</v>
      </c>
      <c r="C27" s="74"/>
      <c r="D27" s="19" t="s">
        <v>30</v>
      </c>
      <c r="E27" s="42">
        <v>3697605.6</v>
      </c>
      <c r="F27" s="71"/>
      <c r="G27" s="35"/>
      <c r="H27" s="4"/>
      <c r="I27" s="4"/>
      <c r="J27" s="4"/>
    </row>
    <row r="28" spans="1:10" s="1" customFormat="1" ht="30" customHeight="1" x14ac:dyDescent="0.25">
      <c r="A28" s="26">
        <v>6</v>
      </c>
      <c r="B28" s="20" t="s">
        <v>23</v>
      </c>
      <c r="C28" s="74"/>
      <c r="D28" s="19" t="s">
        <v>31</v>
      </c>
      <c r="E28" s="42">
        <v>22725.599999999999</v>
      </c>
      <c r="F28" s="71"/>
      <c r="G28" s="35"/>
      <c r="H28" s="4"/>
      <c r="I28" s="4"/>
      <c r="J28" s="4"/>
    </row>
    <row r="29" spans="1:10" s="1" customFormat="1" ht="30" customHeight="1" x14ac:dyDescent="0.25">
      <c r="A29" s="26">
        <v>7</v>
      </c>
      <c r="B29" s="20" t="s">
        <v>24</v>
      </c>
      <c r="C29" s="74"/>
      <c r="D29" s="19" t="s">
        <v>32</v>
      </c>
      <c r="E29" s="42">
        <v>164272.79999999999</v>
      </c>
      <c r="F29" s="71"/>
      <c r="G29" s="35"/>
      <c r="H29" s="4"/>
      <c r="I29" s="4"/>
      <c r="J29" s="4"/>
    </row>
    <row r="30" spans="1:10" s="1" customFormat="1" ht="30" customHeight="1" x14ac:dyDescent="0.25">
      <c r="A30" s="26">
        <v>8</v>
      </c>
      <c r="B30" s="20" t="s">
        <v>25</v>
      </c>
      <c r="C30" s="75"/>
      <c r="D30" s="19" t="s">
        <v>33</v>
      </c>
      <c r="E30" s="42">
        <v>37874302.799999997</v>
      </c>
      <c r="F30" s="72"/>
      <c r="G30" s="35"/>
      <c r="H30" s="4"/>
      <c r="I30" s="4"/>
      <c r="J30" s="4"/>
    </row>
    <row r="31" spans="1:10" s="1" customFormat="1" x14ac:dyDescent="0.25">
      <c r="A31" s="45" t="s">
        <v>79</v>
      </c>
      <c r="B31" s="46"/>
      <c r="C31" s="46"/>
      <c r="D31" s="46"/>
      <c r="E31" s="46"/>
      <c r="F31" s="46"/>
      <c r="G31" s="47"/>
      <c r="H31" s="4"/>
      <c r="I31" s="4"/>
      <c r="J31" s="4"/>
    </row>
    <row r="32" spans="1:10" s="1" customFormat="1" ht="24.75" customHeight="1" x14ac:dyDescent="0.25">
      <c r="A32" s="21" t="s">
        <v>34</v>
      </c>
      <c r="B32" s="23"/>
      <c r="C32" s="23"/>
      <c r="D32" s="25" t="s">
        <v>66</v>
      </c>
      <c r="E32" s="29">
        <f>SUM(E33:E39)</f>
        <v>292420267.19999999</v>
      </c>
      <c r="F32" s="29"/>
      <c r="G32" s="36">
        <f>SUM(G33:G39)</f>
        <v>0</v>
      </c>
      <c r="H32" s="4"/>
      <c r="I32" s="4"/>
      <c r="J32" s="4"/>
    </row>
    <row r="33" spans="1:10" s="1" customFormat="1" ht="28.5" customHeight="1" x14ac:dyDescent="0.25">
      <c r="A33" s="19">
        <v>1</v>
      </c>
      <c r="B33" s="20" t="s">
        <v>35</v>
      </c>
      <c r="C33" s="73" t="s">
        <v>77</v>
      </c>
      <c r="D33" s="19" t="s">
        <v>42</v>
      </c>
      <c r="E33" s="43">
        <v>178313811.59999999</v>
      </c>
      <c r="F33" s="70" t="s">
        <v>76</v>
      </c>
      <c r="G33" s="35"/>
      <c r="H33" s="4"/>
      <c r="I33" s="4"/>
      <c r="J33" s="4"/>
    </row>
    <row r="34" spans="1:10" s="1" customFormat="1" ht="28.5" customHeight="1" x14ac:dyDescent="0.25">
      <c r="A34" s="19">
        <v>2</v>
      </c>
      <c r="B34" s="20" t="s">
        <v>36</v>
      </c>
      <c r="C34" s="74"/>
      <c r="D34" s="19" t="s">
        <v>43</v>
      </c>
      <c r="E34" s="43">
        <v>43682588.399999999</v>
      </c>
      <c r="F34" s="71"/>
      <c r="G34" s="35"/>
      <c r="H34" s="4"/>
      <c r="I34" s="4"/>
      <c r="J34" s="4"/>
    </row>
    <row r="35" spans="1:10" s="1" customFormat="1" ht="28.5" customHeight="1" x14ac:dyDescent="0.25">
      <c r="A35" s="19">
        <v>3</v>
      </c>
      <c r="B35" s="20" t="s">
        <v>37</v>
      </c>
      <c r="C35" s="74"/>
      <c r="D35" s="19" t="s">
        <v>44</v>
      </c>
      <c r="E35" s="43">
        <v>21356948.399999999</v>
      </c>
      <c r="F35" s="71"/>
      <c r="G35" s="37"/>
      <c r="H35" s="4"/>
      <c r="I35" s="4"/>
      <c r="J35" s="4"/>
    </row>
    <row r="36" spans="1:10" s="1" customFormat="1" ht="28.5" customHeight="1" x14ac:dyDescent="0.25">
      <c r="A36" s="19">
        <v>4</v>
      </c>
      <c r="B36" s="20" t="s">
        <v>38</v>
      </c>
      <c r="C36" s="74"/>
      <c r="D36" s="19" t="s">
        <v>45</v>
      </c>
      <c r="E36" s="43">
        <v>3375891.6</v>
      </c>
      <c r="F36" s="71"/>
      <c r="G36" s="37"/>
      <c r="H36" s="4"/>
      <c r="I36" s="4"/>
      <c r="J36" s="4"/>
    </row>
    <row r="37" spans="1:10" s="1" customFormat="1" ht="28.5" customHeight="1" x14ac:dyDescent="0.25">
      <c r="A37" s="19">
        <v>5</v>
      </c>
      <c r="B37" s="20" t="s">
        <v>39</v>
      </c>
      <c r="C37" s="74"/>
      <c r="D37" s="19" t="s">
        <v>46</v>
      </c>
      <c r="E37" s="43">
        <v>3834970.8</v>
      </c>
      <c r="F37" s="71"/>
      <c r="G37" s="37"/>
      <c r="H37" s="4"/>
      <c r="I37" s="4"/>
      <c r="J37" s="4"/>
    </row>
    <row r="38" spans="1:10" s="1" customFormat="1" ht="28.5" customHeight="1" x14ac:dyDescent="0.25">
      <c r="A38" s="19">
        <v>6</v>
      </c>
      <c r="B38" s="20" t="s">
        <v>40</v>
      </c>
      <c r="C38" s="74"/>
      <c r="D38" s="19" t="s">
        <v>47</v>
      </c>
      <c r="E38" s="43">
        <v>242295.59999999998</v>
      </c>
      <c r="F38" s="71"/>
      <c r="G38" s="37"/>
      <c r="H38" s="4"/>
      <c r="I38" s="4"/>
      <c r="J38" s="4"/>
    </row>
    <row r="39" spans="1:10" s="1" customFormat="1" ht="28.5" customHeight="1" x14ac:dyDescent="0.25">
      <c r="A39" s="19">
        <v>7</v>
      </c>
      <c r="B39" s="20" t="s">
        <v>41</v>
      </c>
      <c r="C39" s="75"/>
      <c r="D39" s="19" t="s">
        <v>48</v>
      </c>
      <c r="E39" s="43">
        <v>41613760.799999997</v>
      </c>
      <c r="F39" s="72"/>
      <c r="G39" s="37"/>
      <c r="H39" s="4"/>
      <c r="I39" s="4"/>
      <c r="J39" s="4"/>
    </row>
    <row r="40" spans="1:10" s="1" customFormat="1" x14ac:dyDescent="0.25">
      <c r="A40" s="45" t="s">
        <v>80</v>
      </c>
      <c r="B40" s="46"/>
      <c r="C40" s="46"/>
      <c r="D40" s="46"/>
      <c r="E40" s="46"/>
      <c r="F40" s="46"/>
      <c r="G40" s="47"/>
      <c r="H40" s="4"/>
      <c r="I40" s="4"/>
      <c r="J40" s="4"/>
    </row>
    <row r="41" spans="1:10" s="1" customFormat="1" ht="24.75" customHeight="1" x14ac:dyDescent="0.25">
      <c r="A41" s="24" t="s">
        <v>49</v>
      </c>
      <c r="B41" s="22"/>
      <c r="C41" s="22"/>
      <c r="D41" s="25" t="s">
        <v>66</v>
      </c>
      <c r="E41" s="32">
        <f>SUM(E42:E49)</f>
        <v>182080316.39999998</v>
      </c>
      <c r="F41" s="32"/>
      <c r="G41" s="39">
        <f>SUM(G42:G49)</f>
        <v>0</v>
      </c>
      <c r="H41" s="4"/>
      <c r="I41" s="4"/>
      <c r="J41" s="4"/>
    </row>
    <row r="42" spans="1:10" s="1" customFormat="1" ht="29.25" customHeight="1" x14ac:dyDescent="0.25">
      <c r="A42" s="19">
        <v>1</v>
      </c>
      <c r="B42" s="20" t="s">
        <v>50</v>
      </c>
      <c r="C42" s="73" t="s">
        <v>77</v>
      </c>
      <c r="D42" s="19" t="s">
        <v>58</v>
      </c>
      <c r="E42" s="43">
        <v>122398560</v>
      </c>
      <c r="F42" s="70" t="s">
        <v>76</v>
      </c>
      <c r="G42" s="37"/>
      <c r="H42" s="4"/>
      <c r="I42" s="4"/>
      <c r="J42" s="4"/>
    </row>
    <row r="43" spans="1:10" s="1" customFormat="1" ht="29.25" customHeight="1" x14ac:dyDescent="0.25">
      <c r="A43" s="19">
        <v>2</v>
      </c>
      <c r="B43" s="20" t="s">
        <v>51</v>
      </c>
      <c r="C43" s="74"/>
      <c r="D43" s="19" t="s">
        <v>59</v>
      </c>
      <c r="E43" s="43">
        <v>23076422.399999999</v>
      </c>
      <c r="F43" s="71"/>
      <c r="G43" s="37"/>
      <c r="H43" s="4"/>
      <c r="I43" s="4"/>
      <c r="J43" s="4"/>
    </row>
    <row r="44" spans="1:10" s="1" customFormat="1" ht="29.25" customHeight="1" x14ac:dyDescent="0.25">
      <c r="A44" s="19">
        <v>3</v>
      </c>
      <c r="B44" s="20" t="s">
        <v>52</v>
      </c>
      <c r="C44" s="74"/>
      <c r="D44" s="19" t="s">
        <v>60</v>
      </c>
      <c r="E44" s="43">
        <v>8998483.1999999993</v>
      </c>
      <c r="F44" s="71"/>
      <c r="G44" s="37"/>
      <c r="H44" s="4"/>
      <c r="I44" s="4"/>
      <c r="J44" s="4"/>
    </row>
    <row r="45" spans="1:10" s="1" customFormat="1" ht="29.25" customHeight="1" x14ac:dyDescent="0.25">
      <c r="A45" s="19">
        <v>4</v>
      </c>
      <c r="B45" s="20" t="s">
        <v>53</v>
      </c>
      <c r="C45" s="74"/>
      <c r="D45" s="19" t="s">
        <v>61</v>
      </c>
      <c r="E45" s="43">
        <v>4756687.2</v>
      </c>
      <c r="F45" s="71"/>
      <c r="G45" s="37"/>
      <c r="H45" s="4"/>
      <c r="I45" s="4"/>
      <c r="J45" s="4"/>
    </row>
    <row r="46" spans="1:10" s="1" customFormat="1" ht="29.25" customHeight="1" x14ac:dyDescent="0.25">
      <c r="A46" s="19">
        <v>5</v>
      </c>
      <c r="B46" s="20" t="s">
        <v>54</v>
      </c>
      <c r="C46" s="74"/>
      <c r="D46" s="19" t="s">
        <v>62</v>
      </c>
      <c r="E46" s="43">
        <v>2777408.4</v>
      </c>
      <c r="F46" s="71"/>
      <c r="G46" s="37"/>
      <c r="H46" s="4"/>
      <c r="I46" s="4"/>
      <c r="J46" s="4"/>
    </row>
    <row r="47" spans="1:10" s="1" customFormat="1" ht="29.25" customHeight="1" x14ac:dyDescent="0.25">
      <c r="A47" s="19">
        <v>6</v>
      </c>
      <c r="B47" s="20" t="s">
        <v>55</v>
      </c>
      <c r="C47" s="74"/>
      <c r="D47" s="19" t="s">
        <v>63</v>
      </c>
      <c r="E47" s="43">
        <v>126531.59999999999</v>
      </c>
      <c r="F47" s="71"/>
      <c r="G47" s="37"/>
      <c r="H47" s="4"/>
      <c r="I47" s="4"/>
      <c r="J47" s="4"/>
    </row>
    <row r="48" spans="1:10" s="1" customFormat="1" ht="29.25" customHeight="1" x14ac:dyDescent="0.25">
      <c r="A48" s="19">
        <v>7</v>
      </c>
      <c r="B48" s="20" t="s">
        <v>56</v>
      </c>
      <c r="C48" s="74"/>
      <c r="D48" s="19" t="s">
        <v>64</v>
      </c>
      <c r="E48" s="43">
        <v>22039.200000000001</v>
      </c>
      <c r="F48" s="71"/>
      <c r="G48" s="37"/>
      <c r="H48" s="4"/>
      <c r="I48" s="4"/>
      <c r="J48" s="4"/>
    </row>
    <row r="49" spans="1:10" s="1" customFormat="1" ht="29.25" customHeight="1" x14ac:dyDescent="0.25">
      <c r="A49" s="19">
        <v>8</v>
      </c>
      <c r="B49" s="20" t="s">
        <v>57</v>
      </c>
      <c r="C49" s="75"/>
      <c r="D49" s="19" t="s">
        <v>65</v>
      </c>
      <c r="E49" s="43">
        <v>19924184.399999999</v>
      </c>
      <c r="F49" s="72"/>
      <c r="G49" s="37"/>
      <c r="H49" s="4"/>
      <c r="I49" s="4"/>
      <c r="J49" s="4"/>
    </row>
    <row r="50" spans="1:10" ht="22.5" customHeight="1" x14ac:dyDescent="0.25">
      <c r="A50" s="67" t="s">
        <v>81</v>
      </c>
      <c r="B50" s="68"/>
      <c r="C50" s="68"/>
      <c r="D50" s="68"/>
      <c r="E50" s="68"/>
      <c r="F50" s="69"/>
      <c r="G50" s="44">
        <f>G41+G32+G22</f>
        <v>0</v>
      </c>
    </row>
    <row r="51" spans="1:10" ht="27" customHeight="1" x14ac:dyDescent="0.25">
      <c r="A51" s="66" t="s">
        <v>15</v>
      </c>
      <c r="B51" s="66"/>
      <c r="C51" s="66"/>
      <c r="D51" s="66"/>
      <c r="E51" s="66"/>
      <c r="F51" s="66"/>
      <c r="G51" s="66"/>
    </row>
    <row r="52" spans="1:10" x14ac:dyDescent="0.25">
      <c r="A52" s="40" t="s">
        <v>67</v>
      </c>
      <c r="B52" s="17"/>
      <c r="C52" s="17"/>
      <c r="D52" s="17"/>
      <c r="E52" s="30"/>
      <c r="F52" s="30"/>
      <c r="G52" s="30"/>
    </row>
    <row r="53" spans="1:10" x14ac:dyDescent="0.25">
      <c r="A53" s="17"/>
      <c r="B53" s="41" t="s">
        <v>68</v>
      </c>
      <c r="C53" s="17"/>
      <c r="D53" s="17"/>
      <c r="E53" s="30"/>
      <c r="F53" s="30"/>
      <c r="G53" s="30"/>
    </row>
    <row r="54" spans="1:10" ht="65.25" customHeight="1" x14ac:dyDescent="0.25">
      <c r="A54" s="65" t="s">
        <v>10</v>
      </c>
      <c r="B54" s="65"/>
      <c r="C54" s="65"/>
      <c r="D54" s="65"/>
      <c r="E54" s="65"/>
      <c r="F54" s="65"/>
      <c r="G54" s="65"/>
    </row>
    <row r="55" spans="1:10" ht="39.75" customHeight="1" x14ac:dyDescent="0.25">
      <c r="A55" s="65" t="s">
        <v>11</v>
      </c>
      <c r="B55" s="65"/>
      <c r="C55" s="65"/>
      <c r="D55" s="65"/>
      <c r="E55" s="65"/>
      <c r="F55" s="65"/>
      <c r="G55" s="65"/>
    </row>
    <row r="56" spans="1:10" ht="55.5" customHeight="1" x14ac:dyDescent="0.25">
      <c r="A56" s="65" t="s">
        <v>12</v>
      </c>
      <c r="B56" s="65"/>
      <c r="C56" s="65"/>
      <c r="D56" s="65"/>
      <c r="E56" s="65"/>
      <c r="F56" s="65"/>
      <c r="G56" s="65"/>
    </row>
    <row r="57" spans="1:10" ht="18.75" x14ac:dyDescent="0.3">
      <c r="A57" s="61"/>
      <c r="B57" s="62"/>
      <c r="G57" s="31"/>
    </row>
    <row r="58" spans="1:10" ht="22.5" customHeight="1" x14ac:dyDescent="0.3">
      <c r="A58" s="63"/>
      <c r="B58" s="64"/>
      <c r="C58" s="12"/>
      <c r="D58" s="16"/>
      <c r="G58" s="31"/>
    </row>
    <row r="59" spans="1:10" ht="33.75" customHeight="1" x14ac:dyDescent="0.25">
      <c r="A59" s="8"/>
      <c r="B59" s="13" t="s">
        <v>2</v>
      </c>
      <c r="C59" s="14" t="s">
        <v>3</v>
      </c>
      <c r="D59" s="14"/>
      <c r="G59" s="31"/>
    </row>
    <row r="60" spans="1:10" x14ac:dyDescent="0.25">
      <c r="A60" s="10"/>
      <c r="B60" s="15"/>
      <c r="G60" s="31"/>
    </row>
    <row r="61" spans="1:10" x14ac:dyDescent="0.25">
      <c r="A61" s="11"/>
    </row>
  </sheetData>
  <mergeCells count="33">
    <mergeCell ref="A51:G51"/>
    <mergeCell ref="A50:F50"/>
    <mergeCell ref="F23:F30"/>
    <mergeCell ref="F33:F39"/>
    <mergeCell ref="F42:F49"/>
    <mergeCell ref="C23:C30"/>
    <mergeCell ref="C33:C39"/>
    <mergeCell ref="C42:C49"/>
    <mergeCell ref="A57:B57"/>
    <mergeCell ref="A58:B58"/>
    <mergeCell ref="A54:G54"/>
    <mergeCell ref="A55:G55"/>
    <mergeCell ref="A56:G56"/>
    <mergeCell ref="A6:G6"/>
    <mergeCell ref="A11:G11"/>
    <mergeCell ref="A12:G12"/>
    <mergeCell ref="A14:G14"/>
    <mergeCell ref="A15:G15"/>
    <mergeCell ref="A7:G7"/>
    <mergeCell ref="A8:G8"/>
    <mergeCell ref="A21:G21"/>
    <mergeCell ref="A31:G31"/>
    <mergeCell ref="A40:G40"/>
    <mergeCell ref="A16:G16"/>
    <mergeCell ref="A9:G9"/>
    <mergeCell ref="A17:G17"/>
    <mergeCell ref="E19:E20"/>
    <mergeCell ref="G19:G20"/>
    <mergeCell ref="B19:B20"/>
    <mergeCell ref="C19:C20"/>
    <mergeCell ref="F19:F20"/>
    <mergeCell ref="A19:A20"/>
    <mergeCell ref="D19:D20"/>
  </mergeCells>
  <pageMargins left="3.937007874015748E-2" right="3.937007874015748E-2" top="0.19685039370078741" bottom="0.15748031496062992" header="0.31496062992125984" footer="0.31496062992125984"/>
  <pageSetup paperSize="9" scale="55" fitToHeight="2"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2023-02-16T03:44:35Z</dcterms:modified>
</cp:coreProperties>
</file>