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kazantseva\Desktop\тендеры\- 2026 спецодежда летняя 2026\2 на сайт\"/>
    </mc:Choice>
  </mc:AlternateContent>
  <bookViews>
    <workbookView xWindow="0" yWindow="0" windowWidth="28800" windowHeight="12435"/>
  </bookViews>
  <sheets>
    <sheet name="1" sheetId="1" r:id="rId1"/>
  </sheets>
  <definedNames>
    <definedName name="_xlnm._FilterDatabase" localSheetId="0" hidden="1">'1'!$B$17:$E$38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83" i="1" l="1"/>
  <c r="I79" i="1"/>
  <c r="I80" i="1"/>
  <c r="I81" i="1"/>
  <c r="I76" i="1"/>
  <c r="I77" i="1"/>
  <c r="I78" i="1"/>
  <c r="I73" i="1"/>
  <c r="I74" i="1"/>
  <c r="I75" i="1"/>
  <c r="I72" i="1"/>
  <c r="I70" i="1"/>
  <c r="I68" i="1"/>
  <c r="I67" i="1"/>
  <c r="I65" i="1"/>
  <c r="I58" i="1"/>
  <c r="I59" i="1"/>
  <c r="I60" i="1"/>
  <c r="I61" i="1"/>
  <c r="I62" i="1"/>
  <c r="I63" i="1"/>
  <c r="I57" i="1"/>
  <c r="I53" i="1"/>
  <c r="I54" i="1"/>
  <c r="I55" i="1"/>
  <c r="I52" i="1"/>
  <c r="I50" i="1"/>
  <c r="I49" i="1"/>
  <c r="I47" i="1"/>
  <c r="I45" i="1"/>
  <c r="I44" i="1"/>
  <c r="I43" i="1"/>
  <c r="I41" i="1"/>
  <c r="I39" i="1"/>
  <c r="I33" i="1"/>
  <c r="I34" i="1"/>
  <c r="I35" i="1"/>
  <c r="I36" i="1"/>
  <c r="I37" i="1"/>
  <c r="I38" i="1"/>
  <c r="I31" i="1"/>
  <c r="I32" i="1"/>
  <c r="I30" i="1"/>
  <c r="I28" i="1"/>
  <c r="I26" i="1"/>
  <c r="I25" i="1"/>
  <c r="I22" i="1"/>
  <c r="I23" i="1"/>
  <c r="I24" i="1"/>
  <c r="I21" i="1"/>
  <c r="I19" i="1"/>
  <c r="I18" i="1"/>
  <c r="A10" i="1"/>
  <c r="I84" i="1" l="1"/>
  <c r="I86" i="1" s="1"/>
  <c r="I85" i="1" s="1"/>
</calcChain>
</file>

<file path=xl/sharedStrings.xml><?xml version="1.0" encoding="utf-8"?>
<sst xmlns="http://schemas.openxmlformats.org/spreadsheetml/2006/main" count="202" uniqueCount="150">
  <si>
    <r>
      <t xml:space="preserve">Одежда специальная
</t>
    </r>
    <r>
      <rPr>
        <b/>
        <sz val="11"/>
        <color theme="1"/>
        <rFont val="Times New Roman"/>
        <family val="1"/>
        <charset val="204"/>
      </rPr>
      <t>Special clothes</t>
    </r>
  </si>
  <si>
    <r>
      <t xml:space="preserve">Наименование
</t>
    </r>
    <r>
      <rPr>
        <b/>
        <sz val="11"/>
        <color theme="1"/>
        <rFont val="Times New Roman"/>
        <family val="1"/>
        <charset val="204"/>
      </rPr>
      <t>Item Name</t>
    </r>
  </si>
  <si>
    <r>
      <t xml:space="preserve">Технические требования
</t>
    </r>
    <r>
      <rPr>
        <b/>
        <sz val="11"/>
        <color theme="1"/>
        <rFont val="Times New Roman"/>
        <family val="1"/>
        <charset val="204"/>
      </rPr>
      <t>Technical requirements</t>
    </r>
  </si>
  <si>
    <r>
      <t xml:space="preserve">Ед изм.
</t>
    </r>
    <r>
      <rPr>
        <b/>
        <sz val="11"/>
        <color theme="1"/>
        <rFont val="Times New Roman"/>
        <family val="1"/>
        <charset val="204"/>
      </rPr>
      <t>UoM</t>
    </r>
  </si>
  <si>
    <r>
      <t xml:space="preserve">Количество
</t>
    </r>
    <r>
      <rPr>
        <b/>
        <sz val="11"/>
        <color theme="1"/>
        <rFont val="Times New Roman"/>
        <family val="1"/>
        <charset val="204"/>
      </rPr>
      <t>Quantity</t>
    </r>
  </si>
  <si>
    <r>
      <t xml:space="preserve">Костюм для защиты от воздействия статического электричества, кратковременного воздействия открытого пламени, нефти и/или нефтепродуктов 1-2 класса защиты (для рабочих специальностей)
</t>
    </r>
    <r>
      <rPr>
        <b/>
        <sz val="11"/>
        <rFont val="Times New Roman"/>
        <family val="1"/>
        <charset val="204"/>
      </rPr>
      <t xml:space="preserve">
Suit for protection against static electricity, brief exposure to open flame, oil and/or petroleum products, protection class 1-2 (for workers)</t>
    </r>
  </si>
  <si>
    <t>компл / set</t>
  </si>
  <si>
    <r>
      <t xml:space="preserve">Костюм для защиты от воздействия статического электричества, кратковременного воздействия открытого пламени, нефти и/или нефтепродуктов (для ИТР)
</t>
    </r>
    <r>
      <rPr>
        <b/>
        <sz val="11"/>
        <color theme="1"/>
        <rFont val="Times New Roman"/>
        <family val="1"/>
        <charset val="204"/>
      </rPr>
      <t>Suit for Protection Against Static Electricity, Brief Exposure to Open Flame, Oil and/or Petroleum Products (for Engineering and Technical Personnel)</t>
    </r>
  </si>
  <si>
    <r>
      <t xml:space="preserve">Костюм для защиты от общих производственных загрязнений, механических воздействий (истирания), воздействия статического электричества, нефти и/или нефтепродуктов (для рабочих специальностей)
</t>
    </r>
    <r>
      <rPr>
        <b/>
        <sz val="11"/>
        <color theme="1"/>
        <rFont val="Times New Roman"/>
        <family val="1"/>
        <charset val="204"/>
      </rPr>
      <t>Suit for protection against general industrial contamination, mechanical impact (abrasion), static electricity, and exposure to crude oil and/or petroleum products (for workers)</t>
    </r>
  </si>
  <si>
    <r>
      <t xml:space="preserve">Костюм сигнальный повышенной видимости для защиты от общих производственных загрязнений , механических воздействий (истирания).
</t>
    </r>
    <r>
      <rPr>
        <b/>
        <sz val="11"/>
        <color theme="1"/>
        <rFont val="Times New Roman"/>
        <family val="1"/>
        <charset val="204"/>
      </rPr>
      <t>High-visibility suit for protection against general industrial contaminants and mechanical impacts (abrasion).</t>
    </r>
  </si>
  <si>
    <r>
      <t xml:space="preserve">Комплект женский 1 класса защиты от растворов кислот и щелочей, общих производственных загрязнений, механических воздействий (истирания), в конструкции: куртка, брюки и берет.
</t>
    </r>
    <r>
      <rPr>
        <b/>
        <sz val="11"/>
        <rFont val="Times New Roman"/>
        <family val="1"/>
        <charset val="204"/>
      </rPr>
      <t>Women's set, Class 1 protection against acid and alkali solutions, general industrial contaminants, mechanical impacts (abrasion); configuration: jacket, trousers and beret.</t>
    </r>
  </si>
  <si>
    <r>
      <t xml:space="preserve">Костюм 2-3 класса защиты от искр и брызг расплавленного металла, металлической окалины (для Электрогазосварщика)
</t>
    </r>
    <r>
      <rPr>
        <b/>
        <sz val="11"/>
        <color theme="1"/>
        <rFont val="Times New Roman"/>
        <family val="1"/>
        <charset val="204"/>
      </rPr>
      <t>Suit, Class 2-3 protection against sparks and splashes of molten metal and metal scale (for electric gas welder).</t>
    </r>
  </si>
  <si>
    <r>
      <t xml:space="preserve">Костюм для защиты от вредных биологических факторов: от насекомых (гнуса), от  паукообразных (клещей), от механических воздействий и общих производственных загрязнений. 
</t>
    </r>
    <r>
      <rPr>
        <b/>
        <sz val="11"/>
        <color theme="1"/>
        <rFont val="Times New Roman"/>
        <family val="1"/>
        <charset val="204"/>
      </rPr>
      <t>Suit for protection against harmful biological agents: insects (gnats), arachnids (ticks), mechanical impacts and general industrial contaminants.</t>
    </r>
  </si>
  <si>
    <r>
      <t xml:space="preserve">Костюм для защиты от вредных биологических факторов: от насекомых (гнуса), от  паукообразных (клещей), от механических воздействий, статического электричества и общих производственных загрязнений. 
</t>
    </r>
    <r>
      <rPr>
        <b/>
        <sz val="11"/>
        <color theme="1"/>
        <rFont val="Times New Roman"/>
        <family val="1"/>
        <charset val="204"/>
      </rPr>
      <t>Suit for protection against harmful biological agents: insects (gnats), arachnids (ticks), mechanical impacts, static electricity and general industrial contaminants.</t>
    </r>
  </si>
  <si>
    <r>
      <t xml:space="preserve">Костюм 2-3 класса защиты от воды.
</t>
    </r>
    <r>
      <rPr>
        <b/>
        <sz val="11"/>
        <rFont val="Times New Roman"/>
        <family val="1"/>
        <charset val="204"/>
      </rPr>
      <t>Suit, Class 2-3 protection against water.</t>
    </r>
  </si>
  <si>
    <r>
      <t xml:space="preserve">Плащ 2-3 класса защиты от воды.
</t>
    </r>
    <r>
      <rPr>
        <b/>
        <sz val="11"/>
        <rFont val="Times New Roman"/>
        <family val="1"/>
        <charset val="204"/>
      </rPr>
      <t>Raincoat, Class 2-3 protection against water.</t>
    </r>
  </si>
  <si>
    <t>шт / pcs.</t>
  </si>
  <si>
    <r>
      <t xml:space="preserve">Костюм сигнальный 2-3 класса защиты от воды.
</t>
    </r>
    <r>
      <rPr>
        <b/>
        <sz val="11"/>
        <rFont val="Times New Roman"/>
        <family val="1"/>
        <charset val="204"/>
      </rPr>
      <t>High-visibility suit, Class 2-3 protection against water.</t>
    </r>
  </si>
  <si>
    <r>
      <t xml:space="preserve">Костюм 2-3 класса защиты от воды для руководителей
</t>
    </r>
    <r>
      <rPr>
        <b/>
        <sz val="11"/>
        <rFont val="Times New Roman"/>
        <family val="1"/>
        <charset val="204"/>
      </rPr>
      <t xml:space="preserve">
Suit, Class 2-3 protection against water, for managers.</t>
    </r>
  </si>
  <si>
    <r>
      <t xml:space="preserve">Жилет сигнальный повышенной видимости.
</t>
    </r>
    <r>
      <rPr>
        <b/>
        <sz val="11"/>
        <color theme="1"/>
        <rFont val="Times New Roman"/>
        <family val="1"/>
        <charset val="204"/>
      </rPr>
      <t>High-visibility vest.</t>
    </r>
  </si>
  <si>
    <r>
      <t xml:space="preserve">Белье нательное утепленное мужское
</t>
    </r>
    <r>
      <rPr>
        <b/>
        <sz val="11"/>
        <color theme="1"/>
        <rFont val="Times New Roman"/>
        <family val="1"/>
        <charset val="204"/>
      </rPr>
      <t>Men's thermal underwear</t>
    </r>
  </si>
  <si>
    <r>
      <t xml:space="preserve">Белье нательное утепленное женское
</t>
    </r>
    <r>
      <rPr>
        <b/>
        <sz val="11"/>
        <color theme="1"/>
        <rFont val="Times New Roman"/>
        <family val="1"/>
        <charset val="204"/>
      </rPr>
      <t>Women's thermal underwear</t>
    </r>
  </si>
  <si>
    <r>
      <t xml:space="preserve">Футболка
</t>
    </r>
    <r>
      <rPr>
        <b/>
        <sz val="11"/>
        <color theme="1"/>
        <rFont val="Times New Roman"/>
        <family val="1"/>
        <charset val="204"/>
      </rPr>
      <t>T-shirt</t>
    </r>
  </si>
  <si>
    <r>
      <t xml:space="preserve">Рубашка-поло
</t>
    </r>
    <r>
      <rPr>
        <b/>
        <sz val="11"/>
        <color theme="1"/>
        <rFont val="Times New Roman"/>
        <family val="1"/>
        <charset val="204"/>
      </rPr>
      <t>Polo shirt</t>
    </r>
  </si>
  <si>
    <r>
      <t xml:space="preserve">Одежда специальная ограниченного срока использования для защиты от токсичных веществ - комбинезон  для защиты от токсичных веществ и пыли  из нетканых материалов /
</t>
    </r>
    <r>
      <rPr>
        <b/>
        <sz val="11"/>
        <rFont val="Times New Roman"/>
        <family val="1"/>
        <charset val="204"/>
      </rPr>
      <t>Special clothing with limited use period for protection against toxic substances – overall for protection against toxic substances and dust made of non-woven materials.</t>
    </r>
  </si>
  <si>
    <r>
      <t xml:space="preserve">Обувь специальная
</t>
    </r>
    <r>
      <rPr>
        <b/>
        <sz val="11"/>
        <color theme="1"/>
        <rFont val="Times New Roman"/>
        <family val="1"/>
        <charset val="204"/>
      </rPr>
      <t>Special footwear</t>
    </r>
  </si>
  <si>
    <r>
      <t xml:space="preserve">Сапоги резиновые
</t>
    </r>
    <r>
      <rPr>
        <b/>
        <sz val="11"/>
        <color theme="1"/>
        <rFont val="Times New Roman"/>
        <family val="1"/>
        <charset val="204"/>
      </rPr>
      <t>Rubber boots</t>
    </r>
  </si>
  <si>
    <t>пара / pair</t>
  </si>
  <si>
    <r>
      <t xml:space="preserve">Сапоги резиновые болотные
</t>
    </r>
    <r>
      <rPr>
        <b/>
        <sz val="11"/>
        <color theme="1"/>
        <rFont val="Times New Roman"/>
        <family val="1"/>
        <charset val="204"/>
      </rPr>
      <t>Rubber swamp boots</t>
    </r>
  </si>
  <si>
    <r>
      <t xml:space="preserve">Средства индивидуальной защиты головы
</t>
    </r>
    <r>
      <rPr>
        <b/>
        <sz val="11"/>
        <color theme="1"/>
        <rFont val="Times New Roman"/>
        <family val="1"/>
        <charset val="204"/>
      </rPr>
      <t>Protective headgear</t>
    </r>
  </si>
  <si>
    <r>
      <t xml:space="preserve">Каска защитная от механических воздействий. 
</t>
    </r>
    <r>
      <rPr>
        <b/>
        <sz val="11"/>
        <color theme="1"/>
        <rFont val="Times New Roman"/>
        <family val="1"/>
        <charset val="204"/>
      </rPr>
      <t>Protective helmet against mechanical impacts.</t>
    </r>
  </si>
  <si>
    <r>
      <t xml:space="preserve">Средства индивидуальной защиты рук
</t>
    </r>
    <r>
      <rPr>
        <b/>
        <sz val="11"/>
        <color theme="1"/>
        <rFont val="Times New Roman"/>
        <family val="1"/>
        <charset val="204"/>
      </rPr>
      <t>Hand PPE</t>
    </r>
  </si>
  <si>
    <r>
      <t xml:space="preserve">Перчатки для защиты от механических воздействий (истирания), вибрации, общих производственных загрязнений 
</t>
    </r>
    <r>
      <rPr>
        <b/>
        <sz val="11"/>
        <color theme="1"/>
        <rFont val="Times New Roman"/>
        <family val="1"/>
        <charset val="204"/>
      </rPr>
      <t>Gloves for protection against mechanical impacts (abrasion), vibration, and general industrial contaminants.</t>
    </r>
  </si>
  <si>
    <r>
      <t xml:space="preserve">Перчатки универсальные для защиты от механических воздействий (истирания), общих производственных загрязнений, нефти и нефтепродуктов.
</t>
    </r>
    <r>
      <rPr>
        <b/>
        <sz val="11"/>
        <color theme="1"/>
        <rFont val="Times New Roman"/>
        <family val="1"/>
        <charset val="204"/>
      </rPr>
      <t>All-purpose gloves for protection against mechanical impacts (abrasion), general industrial contaminants, oil and petroleum products.</t>
    </r>
  </si>
  <si>
    <r>
      <t xml:space="preserve">Перчатки для защиты от механических воздействий (истирания), общих производственных загрязнений, нефти и нефтепродуктов для тонких работ
</t>
    </r>
    <r>
      <rPr>
        <b/>
        <sz val="11"/>
        <color theme="1"/>
        <rFont val="Times New Roman"/>
        <family val="1"/>
        <charset val="204"/>
      </rPr>
      <t>Gloves for protection against mechanical impacts (abrasion), general industrial contaminants, oil and petroleum products, for fine work.</t>
    </r>
  </si>
  <si>
    <r>
      <t xml:space="preserve">Нарукавники защитные 
</t>
    </r>
    <r>
      <rPr>
        <b/>
        <sz val="11"/>
        <color theme="1"/>
        <rFont val="Times New Roman"/>
        <family val="1"/>
        <charset val="204"/>
      </rPr>
      <t>Protective sleeves</t>
    </r>
  </si>
  <si>
    <r>
      <t xml:space="preserve">Средства индивидуальной защиты глаз и лица
</t>
    </r>
    <r>
      <rPr>
        <b/>
        <sz val="11"/>
        <color theme="1"/>
        <rFont val="Times New Roman"/>
        <family val="1"/>
        <charset val="204"/>
      </rPr>
      <t>Eyes and face protection</t>
    </r>
  </si>
  <si>
    <r>
      <t xml:space="preserve">Щиток защитный лицевой от брызг расплавленного металла и горячих частиц
</t>
    </r>
    <r>
      <rPr>
        <b/>
        <sz val="11"/>
        <rFont val="Times New Roman"/>
        <family val="1"/>
        <charset val="204"/>
      </rPr>
      <t>Protective visor against splashes of molten metal and hot particles</t>
    </r>
  </si>
  <si>
    <r>
      <t xml:space="preserve">Средства индивидуальной защиты органа слуха
</t>
    </r>
    <r>
      <rPr>
        <b/>
        <sz val="11"/>
        <color theme="1"/>
        <rFont val="Times New Roman"/>
        <family val="1"/>
        <charset val="204"/>
      </rPr>
      <t>Personal hearing protection equipment</t>
    </r>
  </si>
  <si>
    <r>
      <t xml:space="preserve">Наушники противошумные
</t>
    </r>
    <r>
      <rPr>
        <b/>
        <sz val="11"/>
        <rFont val="Times New Roman"/>
        <family val="1"/>
        <charset val="204"/>
      </rPr>
      <t>Ear muffs</t>
    </r>
  </si>
  <si>
    <r>
      <t xml:space="preserve">Вкладыши (беруши) многоразовые
</t>
    </r>
    <r>
      <rPr>
        <b/>
        <sz val="11"/>
        <rFont val="Times New Roman"/>
        <family val="1"/>
        <charset val="204"/>
      </rPr>
      <t>Reusable earplugs</t>
    </r>
  </si>
  <si>
    <r>
      <t xml:space="preserve">Средства индивидуальной защиты органов дыхания фильтрующего типа противоаэрозольные
</t>
    </r>
    <r>
      <rPr>
        <b/>
        <sz val="11"/>
        <color theme="1"/>
        <rFont val="Times New Roman"/>
        <family val="1"/>
        <charset val="204"/>
      </rPr>
      <t>Filtering respiratory protective devices, anti-aerosol type</t>
    </r>
  </si>
  <si>
    <r>
      <t xml:space="preserve">Дерматологические средства индивидуальной защиты 
</t>
    </r>
    <r>
      <rPr>
        <b/>
        <sz val="11"/>
        <color theme="1"/>
        <rFont val="Times New Roman"/>
        <family val="1"/>
        <charset val="204"/>
      </rPr>
      <t>Skin protection</t>
    </r>
  </si>
  <si>
    <r>
      <t xml:space="preserve">Регенерирующий востанвливаюший крем для рук
</t>
    </r>
    <r>
      <rPr>
        <b/>
        <sz val="11"/>
        <color theme="1"/>
        <rFont val="Times New Roman"/>
        <family val="1"/>
        <charset val="204"/>
      </rPr>
      <t>Regenerating hand lotion</t>
    </r>
  </si>
  <si>
    <r>
      <t xml:space="preserve">Регенерирующий востанвливаюший крем для интенсивного увлажнения и питании кожи рук после профессиональных, экологических нагрузок. Упаковка 100 ml / мл
</t>
    </r>
    <r>
      <rPr>
        <b/>
        <sz val="11"/>
        <rFont val="Times New Roman"/>
        <family val="1"/>
        <charset val="204"/>
      </rPr>
      <t>Regenerating hand lotion for intensive moisturising and nourishment of hand skin after occupational and environmental stress. Packaging: 100 ml.</t>
    </r>
  </si>
  <si>
    <r>
      <t xml:space="preserve">Защитный крем для рук гидрофильного действия /
</t>
    </r>
    <r>
      <rPr>
        <b/>
        <sz val="11"/>
        <rFont val="Times New Roman"/>
        <family val="1"/>
        <charset val="204"/>
      </rPr>
      <t>Hydrophilic Hand Protective</t>
    </r>
  </si>
  <si>
    <r>
      <t xml:space="preserve">Защитный крем для рук гидрофильного действия Упаковка 100 мл /
</t>
    </r>
    <r>
      <rPr>
        <b/>
        <sz val="11"/>
        <rFont val="Times New Roman"/>
        <family val="1"/>
        <charset val="204"/>
      </rPr>
      <t>Hydrophilic Hand Protective Cream 100 ml</t>
    </r>
  </si>
  <si>
    <r>
      <t xml:space="preserve">Защитный крем для рук гидрофобного действия /
</t>
    </r>
    <r>
      <rPr>
        <b/>
        <sz val="11"/>
        <rFont val="Times New Roman"/>
        <family val="1"/>
        <charset val="204"/>
      </rPr>
      <t>Hydrophobic hand protection cream</t>
    </r>
    <r>
      <rPr>
        <sz val="11"/>
        <rFont val="Times New Roman"/>
        <family val="1"/>
        <charset val="204"/>
      </rPr>
      <t xml:space="preserve">
</t>
    </r>
  </si>
  <si>
    <r>
      <t xml:space="preserve">Защитный крем для рук гидрофобного действия Упаковка 100 мл /
</t>
    </r>
    <r>
      <rPr>
        <b/>
        <sz val="11"/>
        <rFont val="Times New Roman"/>
        <family val="1"/>
        <charset val="204"/>
      </rPr>
      <t>Hydrophobic hand protection cream 100 ml packaging</t>
    </r>
    <r>
      <rPr>
        <sz val="11"/>
        <rFont val="Times New Roman"/>
        <family val="1"/>
        <charset val="204"/>
      </rPr>
      <t xml:space="preserve">
</t>
    </r>
  </si>
  <si>
    <r>
      <t xml:space="preserve">Паста для очистки рук от сильных загрязнений 
</t>
    </r>
    <r>
      <rPr>
        <b/>
        <sz val="11"/>
        <color theme="1"/>
        <rFont val="Times New Roman"/>
        <family val="1"/>
        <charset val="204"/>
      </rPr>
      <t>Hand cleansing paste for heavy soiling</t>
    </r>
  </si>
  <si>
    <r>
      <t xml:space="preserve">Очищающая дерматологическая паста с абразивным веществом для быстрого и бережного удаления устойчивых загрязнений — технических масел, смазок, нефтепродуктов и другой промышленной грязи. Упаковка 200 ml / мл
</t>
    </r>
    <r>
      <rPr>
        <b/>
        <sz val="11"/>
        <rFont val="Times New Roman"/>
        <family val="1"/>
        <charset val="204"/>
      </rPr>
      <t>Cleansing dermatological paste with abrasive agent for quick and gentle removal of stubborn soiling – industrial oils, greases, petroleum products and other industrial dirt. Packaging: 200 ml.</t>
    </r>
  </si>
  <si>
    <r>
      <t xml:space="preserve">Мыло жидкое 
</t>
    </r>
    <r>
      <rPr>
        <b/>
        <sz val="11"/>
        <color theme="1"/>
        <rFont val="Times New Roman"/>
        <family val="1"/>
        <charset val="204"/>
      </rPr>
      <t>Liquid soap</t>
    </r>
  </si>
  <si>
    <r>
      <t xml:space="preserve">Мыло жидкое для очищения кожи от легких производственных загрязнений, эффективность в воде любой жёсткости.
Упаковка - бутылка или канистра 5 литров
</t>
    </r>
    <r>
      <rPr>
        <b/>
        <sz val="11"/>
        <rFont val="Times New Roman"/>
        <family val="1"/>
        <charset val="204"/>
      </rPr>
      <t>Liquid soap for cleansing the skin of light industrial contaminants, effective in water of any hardness.
Packaging: bottle or canister, 5 litres.</t>
    </r>
  </si>
  <si>
    <r>
      <t xml:space="preserve">Мыло твердое /
</t>
    </r>
    <r>
      <rPr>
        <b/>
        <sz val="11"/>
        <rFont val="Times New Roman"/>
        <family val="1"/>
        <charset val="204"/>
      </rPr>
      <t>Solid soap</t>
    </r>
  </si>
  <si>
    <r>
      <t xml:space="preserve">Мыло твердое кусковое  для очищения кожи от легких производственных загрязнений, эффективность в воде любой жёсткости. Упаковка 200 гр. или 100 гр /
</t>
    </r>
    <r>
      <rPr>
        <b/>
        <sz val="11"/>
        <rFont val="Times New Roman"/>
        <family val="1"/>
        <charset val="204"/>
      </rPr>
      <t>Solid bar soap for cleansing the skin from light industrial contaminants, effective in water of any hardness. Packaging 200 g or 100 g</t>
    </r>
    <r>
      <rPr>
        <sz val="11"/>
        <rFont val="Times New Roman"/>
        <family val="1"/>
        <charset val="204"/>
      </rPr>
      <t xml:space="preserve">
</t>
    </r>
  </si>
  <si>
    <t>кг / kg</t>
  </si>
  <si>
    <r>
      <t xml:space="preserve">Средства для защиты от комаров 
</t>
    </r>
    <r>
      <rPr>
        <b/>
        <sz val="11"/>
        <color theme="1"/>
        <rFont val="Times New Roman"/>
        <family val="1"/>
        <charset val="204"/>
      </rPr>
      <t>Mosquito repellent</t>
    </r>
  </si>
  <si>
    <r>
      <t xml:space="preserve">Средство репеллентное (отпугивающее) для защиты людей от нападения кровососущих насекомых (мошек, комаров, мокрецов, москитов, слепней, блох), лесных и таёжных клещей при нанесении на открытые части тела и одежду."Gardex Family"V=100Мл или аналог /
</t>
    </r>
    <r>
      <rPr>
        <b/>
        <sz val="11"/>
        <rFont val="Times New Roman"/>
        <family val="1"/>
        <charset val="204"/>
      </rPr>
      <t>A repellent product to protect people from attacks by blood-sucking insects (gnats, mosquitoes, midges, sandflies, horseflies, fleas) and forest and taiga ticks when applied to exposed parts of the body and clothing. "Gardex Family" V=100 ml or equivalent.</t>
    </r>
  </si>
  <si>
    <r>
      <t xml:space="preserve">Средства для защиты от клещей 
</t>
    </r>
    <r>
      <rPr>
        <b/>
        <sz val="11"/>
        <color theme="1"/>
        <rFont val="Times New Roman"/>
        <family val="1"/>
        <charset val="204"/>
      </rPr>
      <t>Tick repellent</t>
    </r>
  </si>
  <si>
    <r>
      <t xml:space="preserve">Средство инсектоакарицидное (поражение клеща) предназначено для защиты людей от таежных и лесных клещей, блох (переносчиков возбудителей опасных заболеваний человека: клещевой энцефалит, боррелиоз, чума и др.) при обработке одежды и других изделий из ткани. Только для обработки одежды"Gardex Extreme"V=150Мл или аналог /
</t>
    </r>
    <r>
      <rPr>
        <b/>
        <sz val="11"/>
        <rFont val="Times New Roman"/>
        <family val="1"/>
        <charset val="204"/>
      </rPr>
      <t>An insectoacaricidal product (kills ticks) designed to protect people from taiga and forest ticks, fleas (carriers of pathogens of dangerous human diseases: tick-borne encephalitis, borreliosis, plague, etc.) when treating clothing and other fabric articles. For treating clothing only. "Gardex Extreme" V=150 ml or equivalent.</t>
    </r>
  </si>
  <si>
    <r>
      <t xml:space="preserve">Средства для защиты от слепней и мошек 
</t>
    </r>
    <r>
      <rPr>
        <b/>
        <sz val="11"/>
        <color theme="1"/>
        <rFont val="Times New Roman"/>
        <family val="1"/>
        <charset val="204"/>
      </rPr>
      <t>Horsefly and gnat repellent</t>
    </r>
  </si>
  <si>
    <r>
      <t xml:space="preserve">Средство репеллентное (отпугивающее) для защиты людей от нападения кровососущих насекомых (мошек, комаров, мокрецов, москитов, слепней, блох), лесных и таёжных клещей при нанесении на открытые части тела и одежду."Gardex Family"V=100Мл или аналог / 
</t>
    </r>
    <r>
      <rPr>
        <b/>
        <sz val="11"/>
        <rFont val="Times New Roman"/>
        <family val="1"/>
        <charset val="204"/>
      </rPr>
      <t>A repellent product to protect people from attacks by blood-sucking insects (gnats, mosquitoes, midges, sandflies, horseflies, fleas) and forest and taiga ticks when applied to exposed parts of the body and clothing. "Gardex Family" V=100 ml or equivalent.</t>
    </r>
  </si>
  <si>
    <r>
      <t xml:space="preserve">Крем после укусов насекомых 
</t>
    </r>
    <r>
      <rPr>
        <b/>
        <sz val="11"/>
        <color theme="1"/>
        <rFont val="Times New Roman"/>
        <family val="1"/>
        <charset val="204"/>
      </rPr>
      <t>Insect bite lotion</t>
    </r>
  </si>
  <si>
    <r>
      <t xml:space="preserve">Крем (бальзам, гель) для устранения последствий укусов насекомых. Упаковка 100 ml / мл
</t>
    </r>
    <r>
      <rPr>
        <b/>
        <sz val="11"/>
        <rFont val="Times New Roman"/>
        <family val="1"/>
        <charset val="204"/>
      </rPr>
      <t>Cream (balm, gel) for relieving the effects of insect bites. Packaging: 100 ml.</t>
    </r>
  </si>
  <si>
    <r>
      <t xml:space="preserve">Прочие средства индивидуальной защиты
</t>
    </r>
    <r>
      <rPr>
        <b/>
        <sz val="11"/>
        <color theme="1"/>
        <rFont val="Times New Roman"/>
        <family val="1"/>
        <charset val="204"/>
      </rPr>
      <t>Other PPE</t>
    </r>
  </si>
  <si>
    <r>
      <t xml:space="preserve">Сумка
</t>
    </r>
    <r>
      <rPr>
        <b/>
        <sz val="11"/>
        <color theme="1"/>
        <rFont val="Times New Roman"/>
        <family val="1"/>
        <charset val="204"/>
      </rPr>
      <t>Bag</t>
    </r>
  </si>
  <si>
    <t>Приложение / Attachment  No. 1</t>
  </si>
  <si>
    <t>Annexure No. 1</t>
  </si>
  <si>
    <t>Генеральному директору</t>
  </si>
  <si>
    <t>Attn: А.V. Baklanov</t>
  </si>
  <si>
    <t>ООО «Норд Империал»</t>
  </si>
  <si>
    <t>General Director of
LLC Nord Imperial</t>
  </si>
  <si>
    <t>А.В. Бакланову</t>
  </si>
  <si>
    <t xml:space="preserve"> (наименование тендера/name of the tender)</t>
  </si>
  <si>
    <t>(наименование организации-участника тендера/name of the bidder)</t>
  </si>
  <si>
    <t xml:space="preserve">Итого без НДС/ Total cost (RUB)  without VAT </t>
  </si>
  <si>
    <t xml:space="preserve">Итого с НДС/ Total cost (RUB)  with VAT </t>
  </si>
  <si>
    <t>3.     Условия оплаты: 100% в течение 30 календарных дней по факту поставки товара на станцию назначения / 100% within 30 calendar days upon delivery of goods to the station.</t>
  </si>
  <si>
    <t>4. Срок поставки предлагаемый нами ________________________________</t>
  </si>
  <si>
    <t xml:space="preserve">5. Транспортные расходы включены в стоимость Товара. Доставка Товара до склада ООО «Норд Империал», находящегося по адресу: г.Томск, пер. Мостовой, 7 / Transportation costs are included into the price of Goods. Delivery of Goods to the warehouse of LLC Nord Imperial, located at the following address: Tomsk, per. Mostovoi, 7 </t>
  </si>
  <si>
    <t>6. Тара невозвратная, стоимость тары включена в стоимость Товара / The packaging is non-refundable, the cost of packaging is included into the price of Goods.</t>
  </si>
  <si>
    <r>
      <t>7.</t>
    </r>
    <r>
      <rPr>
        <sz val="11"/>
        <color indexed="8"/>
        <rFont val="Times New Roman"/>
        <family val="1"/>
        <charset val="204"/>
      </rPr>
      <t>     ____________________________________________________________________________________________________________.</t>
    </r>
  </si>
  <si>
    <t>(предложения участника тендера по условиям, определенным в тендерной документации / bidder’s offer under terms, stipulated in the tender documents)</t>
  </si>
  <si>
    <t>8.     Если наши предложения, изложенные выше, будут приняты, мы берем на себя обязательство обеспечить поставку по предмету тендера на условиях, изложенных в тендерной документации и согласны заключить договор на поставку по предмету тендера в установленные Вами сроки./ If our bids, listed above, are accepted, we shall undertake to execute the ensure delivery under the tender on the terms, listed in the tender documents, and shall agree to make a contract for execution of delivery under the tender within the time period stipulated by you.</t>
  </si>
  <si>
    <t>9.   Все условия настоящего коммерческого предложения остаются в силе и являются для нас обязательными в течение 60 календарных дней, начиная с дня предоставления коммерческого предложения./All terms of this commercial offer shall remain in force and obligatory for us within 60 calendar days starting from the day of provision of the commercial offer.</t>
  </si>
  <si>
    <t>10.     Мы понимаем, что Вы вправе не принимать к рассмотрению любое из полученных коммерческих предложений, в случае его несоответствия требованиям тендерной документации, а также отменить тендер на любой его стадии, в том числе и после выбора победителя. /We understand that you have the right not to accept any of the received commercial offers for consideration if it does not comply with requirements of the tender documents, as well as to cancel the tender at any of its stages, even after the winner has been selected.</t>
  </si>
  <si>
    <t>Должность/ Position</t>
  </si>
  <si>
    <t>Ф.И.О./Full name</t>
  </si>
  <si>
    <t>Дата  / Date</t>
  </si>
  <si>
    <r>
      <t xml:space="preserve">Спортивная сумка для спецожежды, размеры 75*30*35  / 
</t>
    </r>
    <r>
      <rPr>
        <b/>
        <sz val="11"/>
        <color indexed="8"/>
        <rFont val="Times New Roman"/>
        <family val="1"/>
        <charset val="204"/>
      </rPr>
      <t>Sports bag for special clothing, dimensions 75*30*35.</t>
    </r>
  </si>
  <si>
    <r>
      <t xml:space="preserve">Цена за ед.изм. в руб. без НДС / 
</t>
    </r>
    <r>
      <rPr>
        <b/>
        <sz val="11"/>
        <color theme="1"/>
        <rFont val="Times New Roman"/>
        <family val="1"/>
        <charset val="204"/>
      </rPr>
      <t>Price per unit in RUB without VAT</t>
    </r>
  </si>
  <si>
    <r>
      <t xml:space="preserve">Общая стоимость в руб., без НДС / 
</t>
    </r>
    <r>
      <rPr>
        <b/>
        <sz val="11"/>
        <color theme="1"/>
        <rFont val="Times New Roman"/>
        <family val="1"/>
        <charset val="204"/>
      </rPr>
      <t xml:space="preserve">Total cost in RUB without VAT </t>
    </r>
  </si>
  <si>
    <r>
      <t xml:space="preserve">Костюм должен состоять из куртки с капюшоном и полукомбинезона.
</t>
    </r>
    <r>
      <rPr>
        <b/>
        <sz val="11"/>
        <color theme="1"/>
        <rFont val="Times New Roman"/>
        <family val="1"/>
        <charset val="204"/>
      </rPr>
      <t>The suit shall consist of a jacket with hood and bib trousers.</t>
    </r>
  </si>
  <si>
    <r>
      <t xml:space="preserve">Костюм должен состоять из куртки с капюшоном и полукомбинезона / брюк.
</t>
    </r>
    <r>
      <rPr>
        <b/>
        <sz val="11"/>
        <rFont val="Times New Roman"/>
        <family val="1"/>
        <charset val="204"/>
      </rPr>
      <t>The suit shall consist of a jacket with a hood and bib-and-brace overalls / trousers.</t>
    </r>
  </si>
  <si>
    <r>
      <t xml:space="preserve">Костюм должен состоять из куртки с капюшоном и полукомбинезона.
</t>
    </r>
    <r>
      <rPr>
        <b/>
        <sz val="11"/>
        <color theme="1"/>
        <rFont val="Times New Roman"/>
        <family val="1"/>
        <charset val="204"/>
      </rPr>
      <t>The suit shall consist of a hooded jacket and bib-and-brace overalls.</t>
    </r>
  </si>
  <si>
    <r>
      <t xml:space="preserve">Костюм должен состоять из куртки и брюк.
</t>
    </r>
    <r>
      <rPr>
        <b/>
        <sz val="11"/>
        <color theme="1"/>
        <rFont val="Times New Roman"/>
        <family val="1"/>
        <charset val="204"/>
      </rPr>
      <t>The suit shall consist of a jacket and trousers.</t>
    </r>
  </si>
  <si>
    <r>
      <t xml:space="preserve">Костюм должен состоять из куртки и полукомбинезона.
</t>
    </r>
    <r>
      <rPr>
        <b/>
        <sz val="11"/>
        <color theme="1"/>
        <rFont val="Times New Roman"/>
        <family val="1"/>
        <charset val="204"/>
      </rPr>
      <t>The suit shall consist of a jacket and bib trousers.</t>
    </r>
  </si>
  <si>
    <r>
      <t xml:space="preserve">Костюм должен состоять из куртки, брюк и берета.
</t>
    </r>
    <r>
      <rPr>
        <b/>
        <sz val="11"/>
        <rFont val="Times New Roman"/>
        <family val="1"/>
        <charset val="204"/>
      </rPr>
      <t>The suit shall consist of a jacket, trousers and a beret.</t>
    </r>
  </si>
  <si>
    <r>
      <t xml:space="preserve">Костюм должен состоять из куртки и брюк
</t>
    </r>
    <r>
      <rPr>
        <b/>
        <sz val="11"/>
        <color theme="1"/>
        <rFont val="Times New Roman"/>
        <family val="1"/>
        <charset val="204"/>
      </rPr>
      <t xml:space="preserve">The suit shall consist of a jacket and trousers. </t>
    </r>
  </si>
  <si>
    <r>
      <t xml:space="preserve">Костюм должен состоять из куртки и брюк. 
</t>
    </r>
    <r>
      <rPr>
        <b/>
        <sz val="11"/>
        <color theme="1"/>
        <rFont val="Times New Roman"/>
        <family val="1"/>
        <charset val="204"/>
      </rPr>
      <t>The suit shall consist of a jacket and trousers.</t>
    </r>
  </si>
  <si>
    <r>
      <rPr>
        <sz val="11"/>
        <color indexed="8"/>
        <rFont val="Times New Roman"/>
        <family val="1"/>
        <charset val="204"/>
      </rPr>
      <t xml:space="preserve">Костюм должен состоять из куртки с капюшоном и брюк.
</t>
    </r>
    <r>
      <rPr>
        <sz val="11"/>
        <rFont val="Times New Roman"/>
        <family val="1"/>
        <charset val="204"/>
      </rPr>
      <t xml:space="preserve">
</t>
    </r>
    <r>
      <rPr>
        <b/>
        <sz val="11"/>
        <rFont val="Times New Roman"/>
        <family val="1"/>
        <charset val="204"/>
      </rPr>
      <t>The suit shall consist of a jacket with hood and trousers.</t>
    </r>
  </si>
  <si>
    <r>
      <rPr>
        <sz val="11"/>
        <color indexed="8"/>
        <rFont val="Times New Roman"/>
        <family val="1"/>
        <charset val="204"/>
      </rPr>
      <t>Плащ</t>
    </r>
    <r>
      <rPr>
        <sz val="11"/>
        <rFont val="Times New Roman"/>
        <family val="1"/>
        <charset val="204"/>
      </rPr>
      <t xml:space="preserve">
</t>
    </r>
    <r>
      <rPr>
        <b/>
        <sz val="11"/>
        <rFont val="Times New Roman"/>
        <family val="1"/>
        <charset val="204"/>
      </rPr>
      <t>The raincoat</t>
    </r>
  </si>
  <si>
    <r>
      <t xml:space="preserve">Костюм для защиты от общих производственных загрязнений , механических воздействий (истирания) для руководителей.
</t>
    </r>
    <r>
      <rPr>
        <b/>
        <sz val="11"/>
        <color theme="1"/>
        <rFont val="Times New Roman"/>
        <family val="1"/>
        <charset val="204"/>
      </rPr>
      <t>Suit for protection against general industrial contaminants and mechanical impacts (abrasion), for managers.</t>
    </r>
  </si>
  <si>
    <r>
      <t xml:space="preserve">Жилет сигнальный повышенной видимости. Цвет – флуоресцентный желтый.
</t>
    </r>
    <r>
      <rPr>
        <b/>
        <sz val="11"/>
        <rFont val="Times New Roman"/>
        <family val="1"/>
        <charset val="204"/>
      </rPr>
      <t>High-visibility vest. Colour: fluorescent yellow.</t>
    </r>
  </si>
  <si>
    <r>
      <t xml:space="preserve">Футболка трикотажная с коротким рукавом. 
</t>
    </r>
    <r>
      <rPr>
        <b/>
        <sz val="11"/>
        <rFont val="Times New Roman"/>
        <family val="1"/>
        <charset val="204"/>
      </rPr>
      <t>Knitted short-sleeve T-shirt.</t>
    </r>
  </si>
  <si>
    <r>
      <t xml:space="preserve">Рубашка-поло с коротким рукавом.
</t>
    </r>
    <r>
      <rPr>
        <b/>
        <sz val="11"/>
        <rFont val="Times New Roman"/>
        <family val="1"/>
        <charset val="204"/>
      </rPr>
      <t>Short-sleeved polo shirt.</t>
    </r>
  </si>
  <si>
    <r>
      <t xml:space="preserve">Комбинезон 1 класса защиты предназначен для защиты от кислот и воды.
</t>
    </r>
    <r>
      <rPr>
        <b/>
        <sz val="11"/>
        <rFont val="Times New Roman"/>
        <family val="1"/>
        <charset val="204"/>
      </rPr>
      <t>Class 1 protection overall, intended for protection against acids and water.</t>
    </r>
  </si>
  <si>
    <r>
      <t xml:space="preserve">Сапоги резиновые с защитным подноском, утепленными вкладными чулками.
</t>
    </r>
    <r>
      <rPr>
        <b/>
        <sz val="11"/>
        <rFont val="Times New Roman"/>
        <family val="1"/>
        <charset val="204"/>
      </rPr>
      <t>Rubber boots with a protective toe cap and insulated removable insoles.</t>
    </r>
  </si>
  <si>
    <r>
      <t xml:space="preserve">Сапоги резиновые болотные с защитным подноском, утепленными вкладными чулками.
</t>
    </r>
    <r>
      <rPr>
        <b/>
        <sz val="11"/>
        <rFont val="Times New Roman"/>
        <family val="1"/>
        <charset val="204"/>
      </rPr>
      <t>Rubber swamp boots with a protective toe cap and insulated removable insoles.</t>
    </r>
  </si>
  <si>
    <r>
      <t xml:space="preserve">Полуботинки  женские с подноском из металла, алюминия или композиционного материала. 
</t>
    </r>
    <r>
      <rPr>
        <b/>
        <sz val="11"/>
        <color theme="1"/>
        <rFont val="Times New Roman"/>
        <family val="1"/>
        <charset val="204"/>
      </rPr>
      <t>Women's shoes with a toe cap made of metal, aluminium or composite material.</t>
    </r>
  </si>
  <si>
    <r>
      <t xml:space="preserve">Ботинки кожаные на шнурках с защитным подноском.
</t>
    </r>
    <r>
      <rPr>
        <b/>
        <sz val="11"/>
        <color theme="1"/>
        <rFont val="Times New Roman"/>
        <family val="1"/>
        <charset val="204"/>
      </rPr>
      <t xml:space="preserve">Leather lace-up boots with a protective toe cap. </t>
    </r>
  </si>
  <si>
    <r>
      <t xml:space="preserve">Обувь специальная (полуботинки) женская
</t>
    </r>
    <r>
      <rPr>
        <b/>
        <sz val="11"/>
        <color theme="1"/>
        <rFont val="Times New Roman"/>
        <family val="1"/>
        <charset val="204"/>
      </rPr>
      <t>Women's special footwear (shoes)</t>
    </r>
  </si>
  <si>
    <r>
      <t xml:space="preserve">Обувь специальная (ботинки) для защиты от механических воздействий (истирания, ударов в носочной части) общих производственных загрязнений,   нефти/нефтепродуктов, статического электричества (мужская)
</t>
    </r>
    <r>
      <rPr>
        <b/>
        <sz val="11"/>
        <color theme="1"/>
        <rFont val="Times New Roman"/>
        <family val="1"/>
        <charset val="204"/>
      </rPr>
      <t>Special footwear (boots) for protection against mechanical impacts (abrasion, toe impacts), general industrial contaminants, oil/petroleum products, static electricity (men's)</t>
    </r>
  </si>
  <si>
    <r>
      <t xml:space="preserve">Обувь специальная (сапоги) для защиты от механических воздействий (истирания, ударов в носочной части) общих производственных загрязнений,   нефти/нефтепродуктов, статического электричества (мужская)
</t>
    </r>
    <r>
      <rPr>
        <b/>
        <sz val="11"/>
        <color theme="1"/>
        <rFont val="Times New Roman"/>
        <family val="1"/>
        <charset val="204"/>
      </rPr>
      <t>Special footwear (high boots) for protection against mechanical impacts (abrasion, toe impacts), general industrial contaminants, oil/petroleum products, static electricity (men's).</t>
    </r>
  </si>
  <si>
    <r>
      <t xml:space="preserve">Сапоги кожаные с защитным подноском. 
</t>
    </r>
    <r>
      <rPr>
        <b/>
        <sz val="11"/>
        <color theme="1"/>
        <rFont val="Times New Roman"/>
        <family val="1"/>
        <charset val="204"/>
      </rPr>
      <t xml:space="preserve">Leather high boots with a protective toe cap. </t>
    </r>
  </si>
  <si>
    <r>
      <t xml:space="preserve">Обувь специальная (ботинки) для защиты от механических воздействий (истирания, ударов в носочной части) общих производственных загрязнений, искр и брызг расплавленного металла, металлической окалины
</t>
    </r>
    <r>
      <rPr>
        <b/>
        <sz val="11"/>
        <color theme="1"/>
        <rFont val="Times New Roman"/>
        <family val="1"/>
        <charset val="204"/>
      </rPr>
      <t>Special footwear (boots) for protection against mechanical impacts (abrasion, toe impacts), general industrial contaminants, sparks and splashes of molten metal and metal scale.</t>
    </r>
  </si>
  <si>
    <r>
      <t xml:space="preserve">Ботинки из натуральной термоустойчивой кожи.
</t>
    </r>
    <r>
      <rPr>
        <b/>
        <sz val="11"/>
        <color theme="1"/>
        <rFont val="Times New Roman"/>
        <family val="1"/>
        <charset val="204"/>
      </rPr>
      <t>Boots made of genuine heat-resistant leather.</t>
    </r>
  </si>
  <si>
    <r>
      <t xml:space="preserve">Обувь (сапоги) для защиты от механических воздействий (истирания, ударов в носочной части) общих производственных загрязнений, от воздействия статического электричества, кратковременного воздействия открытого пламен
</t>
    </r>
    <r>
      <rPr>
        <b/>
        <sz val="11"/>
        <rFont val="Times New Roman"/>
        <family val="1"/>
        <charset val="204"/>
      </rPr>
      <t>Footwear (high boots) for protection against mechanical impacts (abrasion, toe impacts), general industrial contaminants, static electricity, and short-term exposure to open flame.</t>
    </r>
  </si>
  <si>
    <r>
      <t xml:space="preserve">Сапоги из натуральной кожи/
</t>
    </r>
    <r>
      <rPr>
        <b/>
        <sz val="11"/>
        <color theme="1"/>
        <rFont val="Times New Roman"/>
        <family val="1"/>
        <charset val="204"/>
      </rPr>
      <t>High boots made of genuine leather/</t>
    </r>
  </si>
  <si>
    <r>
      <t xml:space="preserve">Кепи-бейсболка 
</t>
    </r>
    <r>
      <rPr>
        <b/>
        <sz val="11"/>
        <color theme="1"/>
        <rFont val="Times New Roman"/>
        <family val="1"/>
        <charset val="204"/>
      </rPr>
      <t>Baseball cap</t>
    </r>
  </si>
  <si>
    <r>
      <t xml:space="preserve">Подшлемник термостойкий/
</t>
    </r>
    <r>
      <rPr>
        <b/>
        <sz val="11"/>
        <color theme="1"/>
        <rFont val="Times New Roman"/>
        <family val="1"/>
        <charset val="204"/>
      </rPr>
      <t>Heat-resistant balaclava</t>
    </r>
  </si>
  <si>
    <r>
      <t xml:space="preserve">Каска защитная от механических воздействий (белая)
</t>
    </r>
    <r>
      <rPr>
        <b/>
        <sz val="11"/>
        <color theme="1"/>
        <rFont val="Times New Roman"/>
        <family val="1"/>
        <charset val="204"/>
      </rPr>
      <t>Protective helmet against mechanical impacts (white.)</t>
    </r>
  </si>
  <si>
    <r>
      <t xml:space="preserve">Каска защитная от механических воздействий. 
</t>
    </r>
    <r>
      <rPr>
        <b/>
        <sz val="11"/>
        <color theme="1"/>
        <rFont val="Times New Roman"/>
        <family val="1"/>
        <charset val="204"/>
      </rPr>
      <t xml:space="preserve">Protective helmet against mechanical impacts. </t>
    </r>
  </si>
  <si>
    <r>
      <t xml:space="preserve">Каска защитная от механических воздействий (синяя).
</t>
    </r>
    <r>
      <rPr>
        <b/>
        <sz val="11"/>
        <color theme="1"/>
        <rFont val="Times New Roman"/>
        <family val="1"/>
        <charset val="204"/>
      </rPr>
      <t>Protective helmet against mechanical impacts (blue).</t>
    </r>
  </si>
  <si>
    <r>
      <t xml:space="preserve">Перчатки (краги пятипалые) для защиты от искр и брызг расплавленного металла, металлической окалины.
</t>
    </r>
    <r>
      <rPr>
        <b/>
        <sz val="11"/>
        <color theme="1"/>
        <rFont val="Times New Roman"/>
        <family val="1"/>
        <charset val="204"/>
      </rPr>
      <t>Gloves (five-fingered gauntlets) for protection against sparks and splashes of molten metal and metal scale.</t>
    </r>
  </si>
  <si>
    <r>
      <t xml:space="preserve">Краги пятипалые
</t>
    </r>
    <r>
      <rPr>
        <b/>
        <sz val="11"/>
        <rFont val="Times New Roman"/>
        <family val="1"/>
        <charset val="204"/>
      </rPr>
      <t>Five-fingered gauntlets</t>
    </r>
  </si>
  <si>
    <r>
      <t xml:space="preserve">Пятипалые перчатки, сшитые с подкладкой и вибродемпфирующей прокладкой
</t>
    </r>
    <r>
      <rPr>
        <b/>
        <sz val="11"/>
        <rFont val="Times New Roman"/>
        <family val="1"/>
        <charset val="204"/>
      </rPr>
      <t xml:space="preserve">Five-fingered gloves, sewn with a lining and a vibration-damping pad. </t>
    </r>
  </si>
  <si>
    <r>
      <t xml:space="preserve">Пятипалые перчатки с полимерным покрытием 
</t>
    </r>
    <r>
      <rPr>
        <b/>
        <sz val="11"/>
        <color theme="1"/>
        <rFont val="Times New Roman"/>
        <family val="1"/>
        <charset val="204"/>
      </rPr>
      <t>Five-fingered gloves with polymer coating</t>
    </r>
  </si>
  <si>
    <r>
      <t xml:space="preserve">Перчатки для защиты от механических воздействий (истирания, прокола, пореза), общих производственных загрязнений
</t>
    </r>
    <r>
      <rPr>
        <b/>
        <sz val="11"/>
        <rFont val="Times New Roman"/>
        <family val="1"/>
        <charset val="204"/>
      </rPr>
      <t>Gloves for protection against mechanical impacts (abrasion, puncture, cuts), and general industrial contaminants.</t>
    </r>
  </si>
  <si>
    <r>
      <t xml:space="preserve">Перчатки (краги) для защиты от механических воздействий (истирания), общих производственных загрязнений, нефти и нефтепродуктов.
</t>
    </r>
    <r>
      <rPr>
        <b/>
        <sz val="11"/>
        <color theme="1"/>
        <rFont val="Times New Roman"/>
        <family val="1"/>
        <charset val="204"/>
      </rPr>
      <t>Gloves (kragi) for protection against mechanical impacts (abrasion), general industrial contaminants, oil and petroleum products.</t>
    </r>
  </si>
  <si>
    <r>
      <t xml:space="preserve">Перчатки пятипалые с трикотажной манжетой в виде краги. 
</t>
    </r>
    <r>
      <rPr>
        <b/>
        <sz val="11"/>
        <color theme="1"/>
        <rFont val="Times New Roman"/>
        <family val="1"/>
        <charset val="204"/>
      </rPr>
      <t xml:space="preserve">Five-fingered gloves with a knitted gauntlet cuff. </t>
    </r>
  </si>
  <si>
    <r>
      <t xml:space="preserve">Универсальные маслобензостойкие синтетические перчатки со вспененным покрытием на нитрильной основе. 
</t>
    </r>
    <r>
      <rPr>
        <b/>
        <sz val="11"/>
        <color theme="1"/>
        <rFont val="Times New Roman"/>
        <family val="1"/>
        <charset val="204"/>
      </rPr>
      <t>All-purpose oil- and petrol-resistant synthetic gloves with a foamed coating on a nitrile base.</t>
    </r>
  </si>
  <si>
    <r>
      <t xml:space="preserve">Маслостойкие трикотажные перчатки 15 класса вязки из 100% полиэфира со сплошным покрытием ладони и кончиков пальцев на основе нитрильного латекса.
</t>
    </r>
    <r>
      <rPr>
        <b/>
        <sz val="11"/>
        <color theme="1"/>
        <rFont val="Times New Roman"/>
        <family val="1"/>
        <charset val="204"/>
      </rPr>
      <t xml:space="preserve">Oil-resistant knitted gloves of knitting class 15 made of 100% polyester with a continuous palm and fingertip coating based on nitrile latex. </t>
    </r>
  </si>
  <si>
    <r>
      <t xml:space="preserve">Нарукавники защитные из поливинилхлорида 
</t>
    </r>
    <r>
      <rPr>
        <b/>
        <sz val="11"/>
        <color theme="1"/>
        <rFont val="Times New Roman"/>
        <family val="1"/>
        <charset val="204"/>
      </rPr>
      <t xml:space="preserve">Protective PVC sleeves </t>
    </r>
  </si>
  <si>
    <r>
      <t xml:space="preserve">Щиток для защиты глаз и лица от слепящей яркости света, от ультрафиолетового и ифракрасного излучений, искр и брызг расплавленного металла.  /
</t>
    </r>
    <r>
      <rPr>
        <b/>
        <sz val="11"/>
        <color theme="1"/>
        <rFont val="Times New Roman"/>
        <family val="1"/>
        <charset val="204"/>
      </rPr>
      <t>Visor for protecting the eyes and face against glare, ultraviolet and infrared radiation, sparks and splashes of molten metal</t>
    </r>
    <r>
      <rPr>
        <sz val="11"/>
        <color theme="1"/>
        <rFont val="Times New Roman"/>
        <family val="1"/>
        <charset val="204"/>
      </rPr>
      <t xml:space="preserve">
</t>
    </r>
  </si>
  <si>
    <r>
      <t xml:space="preserve">Наушники с чашками из ударопрочного пластика с креплением на каску. 
</t>
    </r>
    <r>
      <rPr>
        <b/>
        <sz val="11"/>
        <rFont val="Times New Roman"/>
        <family val="1"/>
        <charset val="204"/>
      </rPr>
      <t xml:space="preserve">Ear muffs with cups made of impact-resistant plastic, designed for attachment to a helmet. </t>
    </r>
  </si>
  <si>
    <r>
      <t xml:space="preserve">Вкладыши (беруши) многоразовые со шнуром/
</t>
    </r>
    <r>
      <rPr>
        <b/>
        <sz val="11"/>
        <rFont val="Times New Roman"/>
        <family val="1"/>
        <charset val="204"/>
      </rPr>
      <t>Reusable earplugs with a cord</t>
    </r>
  </si>
  <si>
    <r>
      <t xml:space="preserve">Средства индивидуальной защиты органов дыхания 
</t>
    </r>
    <r>
      <rPr>
        <b/>
        <sz val="11"/>
        <color theme="1"/>
        <rFont val="Times New Roman"/>
        <family val="1"/>
        <charset val="204"/>
      </rPr>
      <t>Personal respiratory protective equipment</t>
    </r>
  </si>
  <si>
    <r>
      <t xml:space="preserve">Маска, полумаска, четвертьмаска для защиты органов дыхания
</t>
    </r>
    <r>
      <rPr>
        <b/>
        <sz val="11"/>
        <rFont val="Times New Roman"/>
        <family val="1"/>
        <charset val="204"/>
      </rPr>
      <t xml:space="preserve">Mask, half mask, quarter mask for respiratory protection </t>
    </r>
  </si>
  <si>
    <r>
      <t>1.</t>
    </r>
    <r>
      <rPr>
        <sz val="11"/>
        <color indexed="8"/>
        <rFont val="Times New Roman"/>
        <family val="1"/>
        <charset val="204"/>
      </rPr>
      <t xml:space="preserve">     Изучив приглашение к участию в тендере, техническое задание и другую тендерную документацию, предоставленную нам для участия в тендере / 
</t>
    </r>
    <r>
      <rPr>
        <b/>
        <sz val="11"/>
        <color indexed="8"/>
        <rFont val="Times New Roman"/>
        <family val="1"/>
        <charset val="204"/>
      </rPr>
      <t>1. Having studied the invitation for participation in the tender, technical assignment and other tender documents provided to us for participation in the tender for</t>
    </r>
  </si>
  <si>
    <r>
      <t xml:space="preserve">сообщает о согласии участвовать в тендере на условиях, установленных в вышеуказанных документах и, в случае признания нас победителями тендера, подписать договор на поставку по предмету тендера в соответствии с известными нам требованиями тендерной документации и на условиях, которые мы назвали в настоящем предложении </t>
    </r>
    <r>
      <rPr>
        <b/>
        <sz val="11"/>
        <color indexed="8"/>
        <rFont val="Times New Roman"/>
        <family val="1"/>
        <charset val="204"/>
      </rPr>
      <t>/ hereby informs about its agreement to participate in the tender on the terms, stipulated in the above documents and, in case of deeming us the winner of the tender, to be awarded a contract for execution of delivery under the subject of the tender in accordance with the tender document requirements known to us and on the terms that we have listed in this attachment.</t>
    </r>
  </si>
  <si>
    <r>
      <t>2.</t>
    </r>
    <r>
      <rPr>
        <sz val="11"/>
        <color indexed="8"/>
        <rFont val="Times New Roman"/>
        <family val="1"/>
        <charset val="204"/>
      </rPr>
      <t>     Общая стоимость нашего коммерческого предложения составляет/Total cost of our price bid is:</t>
    </r>
  </si>
  <si>
    <t>НДС / VAT   %</t>
  </si>
  <si>
    <t>на поставку летней спецодежды, спецобуви и других СИЗ на 2026 гг. для ООО "Норд Империал", ООО "Рус Империал Груп" / 
for Supply of summer special clothes, special footwear and other PPE for 2026, LLC Nord Imperial, LLC Rus Inperial Group</t>
  </si>
  <si>
    <r>
      <t xml:space="preserve">Белье мужское нательное (с начесом) (кальсоны + фуфайка)
</t>
    </r>
    <r>
      <rPr>
        <b/>
        <sz val="11"/>
        <color theme="1"/>
        <rFont val="Times New Roman"/>
        <family val="1"/>
        <charset val="204"/>
      </rPr>
      <t xml:space="preserve">Men's thermal underwear (brushed back) (long johns + thermal shirt)
</t>
    </r>
  </si>
  <si>
    <r>
      <t xml:space="preserve">Белье женское нательное (с начесом) (кальсоны + фуфайка)
</t>
    </r>
    <r>
      <rPr>
        <b/>
        <sz val="11"/>
        <color theme="1"/>
        <rFont val="Times New Roman"/>
        <family val="1"/>
        <charset val="204"/>
      </rPr>
      <t>Women's thermal underwear (brushed back) (long johns + thermal shirt)</t>
    </r>
  </si>
  <si>
    <r>
      <t xml:space="preserve">Головной убор (кепи-бейсболка) для защиты от общих производственных загрязнений.
</t>
    </r>
    <r>
      <rPr>
        <b/>
        <sz val="11"/>
        <color theme="1"/>
        <rFont val="Times New Roman"/>
        <family val="1"/>
        <charset val="204"/>
      </rPr>
      <t>Headwear (baseball cap) for protection against general industrial contaminants.</t>
    </r>
  </si>
  <si>
    <r>
      <t xml:space="preserve">Головной убор (подшлемник) для защиты от искр и брызг расплавленного металла, металлической окалины. кратковременного воздействия открытого пламени.
</t>
    </r>
    <r>
      <rPr>
        <b/>
        <sz val="11"/>
        <color theme="1"/>
        <rFont val="Times New Roman"/>
        <family val="1"/>
        <charset val="204"/>
      </rPr>
      <t>Headwear (heat-resistant balaclava) for protection against sparks and splashes of molten metal and metal scale, and short-term exposure to open flame.</t>
    </r>
  </si>
  <si>
    <r>
      <t xml:space="preserve">Наименование предлагаемого товара
</t>
    </r>
    <r>
      <rPr>
        <b/>
        <sz val="11"/>
        <color theme="1"/>
        <rFont val="Times New Roman"/>
        <family val="1"/>
        <charset val="204"/>
      </rPr>
      <t>Name of the proposed product</t>
    </r>
  </si>
  <si>
    <t>для участия в тендере №11-2026
Price bid for participation in the tender №11-2026</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</si>
</sst>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1"/>
      <color theme="1"/>
      <name val="Times New Roman"/>
      <family val="1"/>
      <charset val="204"/>
    </font>
    <font>
      <sz val="11"/>
      <name val="Times New Roman"/>
      <family val="1"/>
      <charset val="204"/>
    </font>
    <font>
      <b/>
      <sz val="11"/>
      <name val="Times New Roman"/>
      <family val="1"/>
      <charset val="204"/>
    </font>
    <font>
      <sz val="11"/>
      <color indexed="8"/>
      <name val="Times New Roman"/>
      <family val="1"/>
      <charset val="204"/>
    </font>
    <font>
      <sz val="12"/>
      <color theme="1"/>
      <name val="Times New Roman"/>
      <family val="1"/>
      <charset val="204"/>
    </font>
    <font>
      <i/>
      <sz val="11"/>
      <color theme="1"/>
      <name val="Times New Roman"/>
      <family val="1"/>
      <charset val="204"/>
    </font>
    <font>
      <sz val="11"/>
      <color indexed="8"/>
      <name val="Calibri"/>
      <family val="2"/>
      <charset val="204"/>
    </font>
    <font>
      <sz val="11"/>
      <name val="Calibri"/>
      <family val="2"/>
      <charset val="204"/>
      <scheme val="minor"/>
    </font>
    <font>
      <b/>
      <sz val="11"/>
      <color indexed="8"/>
      <name val="Times New Roman"/>
      <family val="1"/>
      <charset val="204"/>
    </font>
    <font>
      <b/>
      <u/>
      <sz val="11"/>
      <name val="Times New Roman"/>
      <family val="1"/>
      <charset val="204"/>
    </font>
    <font>
      <b/>
      <u/>
      <sz val="11"/>
      <color indexed="8"/>
      <name val="Times New Roman"/>
      <family val="1"/>
      <charset val="204"/>
    </font>
  </fonts>
  <fills count="4">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9" fillId="0" borderId="0"/>
  </cellStyleXfs>
  <cellXfs count="101">
    <xf numFmtId="0" fontId="0" fillId="0" borderId="0" xfId="0"/>
    <xf numFmtId="0" fontId="2" fillId="0" borderId="0" xfId="0" applyFont="1" applyBorder="1" applyAlignment="1">
      <alignment horizontal="center" vertical="center"/>
    </xf>
    <xf numFmtId="0" fontId="2" fillId="0" borderId="0" xfId="0" applyFont="1" applyBorder="1" applyAlignment="1">
      <alignment vertical="center"/>
    </xf>
    <xf numFmtId="0" fontId="2" fillId="0" borderId="0" xfId="0" applyFont="1" applyBorder="1"/>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2" borderId="1" xfId="0" applyFont="1" applyFill="1" applyBorder="1"/>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2" fillId="0" borderId="1" xfId="0" applyFont="1" applyBorder="1" applyAlignment="1">
      <alignment vertical="top" wrapText="1"/>
    </xf>
    <xf numFmtId="0" fontId="2" fillId="0" borderId="1" xfId="0" applyFont="1" applyBorder="1" applyAlignment="1">
      <alignment horizontal="left" vertical="center" wrapText="1"/>
    </xf>
    <xf numFmtId="0" fontId="4" fillId="0" borderId="1" xfId="0" applyFont="1" applyBorder="1" applyAlignment="1">
      <alignment vertical="top" wrapText="1"/>
    </xf>
    <xf numFmtId="0" fontId="2" fillId="0" borderId="1" xfId="0" applyFont="1" applyBorder="1" applyAlignment="1">
      <alignment horizontal="left" vertical="top" wrapText="1"/>
    </xf>
    <xf numFmtId="0" fontId="4" fillId="0" borderId="1" xfId="0" applyFont="1" applyBorder="1" applyAlignment="1">
      <alignment horizontal="left" vertical="top" wrapText="1"/>
    </xf>
    <xf numFmtId="0" fontId="2" fillId="0" borderId="1" xfId="0" applyFont="1" applyFill="1" applyBorder="1" applyAlignment="1">
      <alignment horizontal="left" vertical="top"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xf>
    <xf numFmtId="0" fontId="2" fillId="0" borderId="0" xfId="0" applyFont="1" applyFill="1" applyBorder="1"/>
    <xf numFmtId="0" fontId="2" fillId="0" borderId="1" xfId="0" applyFont="1" applyFill="1" applyBorder="1" applyAlignment="1">
      <alignment horizontal="justify"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2" fillId="0" borderId="1" xfId="0" applyFont="1" applyBorder="1" applyAlignment="1">
      <alignment vertical="center" wrapText="1"/>
    </xf>
    <xf numFmtId="0" fontId="4" fillId="0" borderId="1" xfId="0" applyFont="1" applyFill="1" applyBorder="1" applyAlignment="1">
      <alignment horizontal="left" vertical="top" wrapText="1"/>
    </xf>
    <xf numFmtId="0" fontId="2" fillId="0" borderId="1" xfId="0" applyFont="1" applyFill="1" applyBorder="1" applyAlignment="1">
      <alignment vertical="top" wrapText="1"/>
    </xf>
    <xf numFmtId="0" fontId="4" fillId="0" borderId="1" xfId="0" applyFont="1" applyBorder="1" applyAlignment="1">
      <alignmen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4" fillId="0" borderId="0" xfId="0" applyFont="1" applyFill="1" applyBorder="1"/>
    <xf numFmtId="0" fontId="0" fillId="0" borderId="0" xfId="0" applyFill="1"/>
    <xf numFmtId="0" fontId="8" fillId="0" borderId="0" xfId="0" applyFont="1" applyFill="1" applyAlignment="1">
      <alignment horizontal="left" vertical="center"/>
    </xf>
    <xf numFmtId="0" fontId="10" fillId="0" borderId="0" xfId="0" applyFont="1" applyFill="1"/>
    <xf numFmtId="0" fontId="2" fillId="0" borderId="0" xfId="0" applyFont="1" applyFill="1" applyAlignment="1">
      <alignment horizontal="justify"/>
    </xf>
    <xf numFmtId="0" fontId="2" fillId="0" borderId="0" xfId="0" applyFont="1" applyFill="1" applyAlignment="1">
      <alignment horizontal="center" vertical="top"/>
    </xf>
    <xf numFmtId="0" fontId="2" fillId="0" borderId="0" xfId="0" applyFont="1" applyFill="1" applyAlignment="1">
      <alignment horizontal="left" indent="3"/>
    </xf>
    <xf numFmtId="0" fontId="0" fillId="0" borderId="0" xfId="0" applyFill="1" applyAlignment="1"/>
    <xf numFmtId="0" fontId="2" fillId="0" borderId="0" xfId="0" applyFont="1" applyFill="1" applyAlignment="1"/>
    <xf numFmtId="0" fontId="7" fillId="0" borderId="0" xfId="0" applyFont="1" applyFill="1"/>
    <xf numFmtId="0" fontId="2" fillId="0" borderId="5" xfId="0" applyFont="1" applyFill="1" applyBorder="1" applyAlignment="1">
      <alignment horizontal="justify" wrapText="1"/>
    </xf>
    <xf numFmtId="0" fontId="2" fillId="0" borderId="5" xfId="0" applyFont="1" applyFill="1" applyBorder="1" applyAlignment="1">
      <alignment wrapText="1"/>
    </xf>
    <xf numFmtId="0" fontId="2" fillId="0" borderId="0" xfId="0" applyFont="1" applyFill="1" applyBorder="1" applyAlignment="1">
      <alignment wrapText="1"/>
    </xf>
    <xf numFmtId="0" fontId="2" fillId="0" borderId="0" xfId="0" applyFont="1" applyFill="1" applyAlignment="1">
      <alignment horizontal="left" indent="5"/>
    </xf>
    <xf numFmtId="0" fontId="2" fillId="0" borderId="0" xfId="0" applyFont="1" applyFill="1" applyAlignment="1">
      <alignment horizontal="justify" vertical="top" wrapText="1"/>
    </xf>
    <xf numFmtId="0" fontId="2" fillId="0" borderId="0" xfId="0" applyFont="1" applyFill="1"/>
    <xf numFmtId="0" fontId="6" fillId="0" borderId="1" xfId="0" applyFont="1" applyFill="1" applyBorder="1" applyAlignment="1">
      <alignment horizontal="left" vertical="top" wrapText="1"/>
    </xf>
    <xf numFmtId="0" fontId="0" fillId="0" borderId="0" xfId="0" applyFont="1" applyFill="1"/>
    <xf numFmtId="0" fontId="6" fillId="0" borderId="0" xfId="0" applyFont="1" applyFill="1" applyAlignment="1">
      <alignment horizontal="left"/>
    </xf>
    <xf numFmtId="0" fontId="6" fillId="0" borderId="0" xfId="0" applyFont="1" applyFill="1" applyBorder="1" applyAlignment="1">
      <alignment horizontal="left" vertical="center"/>
    </xf>
    <xf numFmtId="0" fontId="2" fillId="0" borderId="0" xfId="0" applyFont="1" applyFill="1" applyAlignment="1">
      <alignment horizontal="left" vertical="center"/>
    </xf>
    <xf numFmtId="9" fontId="2" fillId="3" borderId="1" xfId="1" applyFont="1" applyFill="1" applyBorder="1" applyAlignment="1">
      <alignment vertical="center"/>
    </xf>
    <xf numFmtId="4" fontId="2" fillId="0" borderId="1" xfId="0" applyNumberFormat="1" applyFont="1" applyBorder="1" applyAlignment="1">
      <alignment horizontal="center" vertical="center"/>
    </xf>
    <xf numFmtId="4" fontId="3" fillId="0" borderId="1" xfId="0" applyNumberFormat="1" applyFont="1" applyBorder="1" applyAlignment="1">
      <alignment horizontal="center" vertical="center"/>
    </xf>
    <xf numFmtId="0" fontId="2" fillId="0" borderId="0" xfId="0" applyFont="1" applyFill="1" applyAlignment="1">
      <alignment horizontal="right" vertical="center"/>
    </xf>
    <xf numFmtId="0" fontId="2" fillId="0" borderId="1" xfId="0" applyFont="1" applyFill="1" applyBorder="1" applyAlignment="1">
      <alignment horizontal="left" vertical="center" wrapText="1"/>
    </xf>
    <xf numFmtId="4" fontId="2" fillId="0" borderId="1" xfId="0" applyNumberFormat="1" applyFont="1" applyBorder="1" applyAlignment="1">
      <alignment horizontal="center" vertical="center" wrapText="1"/>
    </xf>
    <xf numFmtId="4" fontId="2" fillId="2" borderId="1" xfId="0" applyNumberFormat="1" applyFont="1" applyFill="1" applyBorder="1"/>
    <xf numFmtId="4" fontId="2" fillId="0" borderId="1" xfId="0" applyNumberFormat="1" applyFont="1" applyFill="1" applyBorder="1" applyAlignment="1">
      <alignment horizontal="center" vertical="center"/>
    </xf>
    <xf numFmtId="4" fontId="4" fillId="0" borderId="1" xfId="0" applyNumberFormat="1" applyFont="1" applyFill="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top" wrapTex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top"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4" fillId="0" borderId="1" xfId="0" applyFont="1" applyBorder="1" applyAlignment="1">
      <alignment horizontal="left" vertical="top" wrapText="1"/>
    </xf>
    <xf numFmtId="4" fontId="2" fillId="0" borderId="1" xfId="0" applyNumberFormat="1" applyFont="1" applyBorder="1" applyAlignment="1">
      <alignment horizontal="center" vertical="center" wrapText="1"/>
    </xf>
    <xf numFmtId="4" fontId="2" fillId="0" borderId="2" xfId="0" applyNumberFormat="1" applyFont="1" applyBorder="1" applyAlignment="1">
      <alignment horizontal="center" vertical="center"/>
    </xf>
    <xf numFmtId="4" fontId="2" fillId="0" borderId="3" xfId="0" applyNumberFormat="1" applyFont="1" applyBorder="1" applyAlignment="1">
      <alignment horizontal="center" vertical="center"/>
    </xf>
    <xf numFmtId="0" fontId="2" fillId="0" borderId="0" xfId="0" applyFont="1" applyFill="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4" fontId="2" fillId="0" borderId="2" xfId="0" applyNumberFormat="1" applyFont="1" applyBorder="1" applyAlignment="1">
      <alignment horizontal="center" vertical="center" wrapText="1"/>
    </xf>
    <xf numFmtId="4" fontId="2" fillId="0" borderId="3" xfId="0" applyNumberFormat="1" applyFont="1" applyBorder="1" applyAlignment="1">
      <alignment horizontal="center" vertical="center" wrapText="1"/>
    </xf>
    <xf numFmtId="0" fontId="2" fillId="0" borderId="6" xfId="0" applyFont="1" applyBorder="1" applyAlignment="1">
      <alignment horizontal="right"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 fillId="0" borderId="1" xfId="0" applyFont="1" applyBorder="1" applyAlignment="1">
      <alignment horizontal="right" vertical="center"/>
    </xf>
    <xf numFmtId="0" fontId="2" fillId="0" borderId="0" xfId="0" applyFont="1" applyFill="1" applyAlignment="1">
      <alignment horizontal="left" vertical="center" wrapText="1"/>
    </xf>
    <xf numFmtId="0" fontId="2" fillId="0" borderId="0" xfId="0" applyFont="1" applyFill="1" applyAlignment="1">
      <alignment horizontal="left"/>
    </xf>
    <xf numFmtId="4" fontId="2" fillId="0" borderId="1" xfId="0" applyNumberFormat="1" applyFont="1" applyBorder="1" applyAlignment="1">
      <alignment horizontal="center" vertical="center"/>
    </xf>
    <xf numFmtId="0" fontId="4" fillId="0" borderId="0" xfId="0" applyFont="1" applyFill="1" applyAlignment="1">
      <alignment horizontal="left" vertical="center" wrapText="1"/>
    </xf>
    <xf numFmtId="0" fontId="2" fillId="0" borderId="5" xfId="0" applyFont="1" applyFill="1" applyBorder="1" applyAlignment="1">
      <alignment horizontal="center" wrapText="1"/>
    </xf>
    <xf numFmtId="0" fontId="2" fillId="0" borderId="0" xfId="0" applyFont="1" applyFill="1" applyBorder="1" applyAlignment="1">
      <alignment horizontal="center"/>
    </xf>
    <xf numFmtId="0" fontId="4" fillId="0" borderId="0" xfId="0" applyFont="1" applyFill="1" applyAlignment="1">
      <alignment horizontal="center" vertical="center" wrapText="1"/>
    </xf>
    <xf numFmtId="0" fontId="12"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13"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6" fillId="0" borderId="4" xfId="0" applyFont="1" applyFill="1" applyBorder="1" applyAlignment="1">
      <alignment horizontal="center"/>
    </xf>
    <xf numFmtId="0" fontId="2" fillId="0" borderId="5" xfId="0" applyFont="1" applyFill="1" applyBorder="1" applyAlignment="1">
      <alignment horizontal="center"/>
    </xf>
    <xf numFmtId="0" fontId="2" fillId="0" borderId="0" xfId="0" applyFont="1" applyFill="1" applyAlignment="1">
      <alignment horizontal="justify"/>
    </xf>
    <xf numFmtId="0" fontId="4" fillId="0" borderId="0" xfId="0" applyFont="1" applyFill="1" applyAlignment="1">
      <alignment horizontal="left" vertical="center"/>
    </xf>
  </cellXfs>
  <cellStyles count="3">
    <cellStyle name="Обычный" xfId="0" builtinId="0"/>
    <cellStyle name="Обычный 2" xfId="2"/>
    <cellStyle name="Процентный"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4"/>
  <sheetViews>
    <sheetView tabSelected="1" topLeftCell="A79" zoomScale="59" zoomScaleNormal="59" workbookViewId="0">
      <selection activeCell="F83" sqref="F83"/>
    </sheetView>
  </sheetViews>
  <sheetFormatPr defaultRowHeight="15" x14ac:dyDescent="0.25"/>
  <cols>
    <col min="1" max="1" width="4" style="3" customWidth="1"/>
    <col min="2" max="2" width="7.5703125" style="1" customWidth="1"/>
    <col min="3" max="3" width="82.5703125" style="2" customWidth="1"/>
    <col min="4" max="4" width="51.85546875" style="3" customWidth="1"/>
    <col min="5" max="6" width="19" style="3" customWidth="1"/>
    <col min="7" max="7" width="48.5703125" style="3" customWidth="1"/>
    <col min="8" max="8" width="22.140625" style="3" customWidth="1"/>
    <col min="9" max="9" width="24.5703125" style="3" customWidth="1"/>
    <col min="10" max="16384" width="9.140625" style="3"/>
  </cols>
  <sheetData>
    <row r="1" spans="1:9" s="47" customFormat="1" ht="33.75" customHeight="1" x14ac:dyDescent="0.25">
      <c r="A1" s="73" t="s">
        <v>66</v>
      </c>
      <c r="B1" s="73"/>
      <c r="C1" s="73"/>
      <c r="D1" s="73"/>
      <c r="E1" s="73"/>
      <c r="F1" s="73"/>
      <c r="G1" s="73"/>
      <c r="H1" s="73"/>
    </row>
    <row r="2" spans="1:9" s="47" customFormat="1" ht="29.25" customHeight="1" x14ac:dyDescent="0.25">
      <c r="A2" s="48"/>
      <c r="B2" s="32" t="s">
        <v>67</v>
      </c>
      <c r="C2" s="49"/>
      <c r="D2" s="49"/>
      <c r="E2" s="49"/>
      <c r="F2" s="49"/>
      <c r="G2" s="50"/>
      <c r="H2" s="50"/>
      <c r="I2" s="54" t="s">
        <v>68</v>
      </c>
    </row>
    <row r="3" spans="1:9" s="47" customFormat="1" ht="25.5" customHeight="1" x14ac:dyDescent="0.25">
      <c r="A3" s="48"/>
      <c r="B3" s="32" t="s">
        <v>69</v>
      </c>
      <c r="C3" s="49"/>
      <c r="D3" s="49"/>
      <c r="E3" s="49"/>
      <c r="F3" s="49"/>
      <c r="G3" s="50"/>
      <c r="H3" s="50"/>
      <c r="I3" s="54" t="s">
        <v>70</v>
      </c>
    </row>
    <row r="4" spans="1:9" s="47" customFormat="1" ht="27.75" customHeight="1" x14ac:dyDescent="0.25">
      <c r="A4" s="48"/>
      <c r="B4" s="32" t="s">
        <v>71</v>
      </c>
      <c r="C4" s="49"/>
      <c r="D4" s="49"/>
      <c r="E4" s="49"/>
      <c r="F4" s="49"/>
      <c r="G4" s="50"/>
      <c r="H4" s="50"/>
      <c r="I4" s="54" t="s">
        <v>72</v>
      </c>
    </row>
    <row r="5" spans="1:9" s="47" customFormat="1" x14ac:dyDescent="0.25">
      <c r="A5" s="73"/>
      <c r="B5" s="73"/>
      <c r="C5" s="73"/>
      <c r="D5" s="73"/>
      <c r="E5" s="73"/>
      <c r="F5" s="73"/>
      <c r="G5" s="73"/>
      <c r="H5" s="73"/>
    </row>
    <row r="6" spans="1:9" s="47" customFormat="1" ht="45.75" customHeight="1" x14ac:dyDescent="0.25">
      <c r="A6" s="92" t="s">
        <v>149</v>
      </c>
      <c r="B6" s="92"/>
      <c r="C6" s="92"/>
      <c r="D6" s="92"/>
      <c r="E6" s="92"/>
      <c r="F6" s="92"/>
      <c r="G6" s="92"/>
      <c r="H6" s="92"/>
      <c r="I6" s="92"/>
    </row>
    <row r="7" spans="1:9" s="47" customFormat="1" ht="48" customHeight="1" x14ac:dyDescent="0.25">
      <c r="A7" s="93" t="s">
        <v>143</v>
      </c>
      <c r="B7" s="93"/>
      <c r="C7" s="93"/>
      <c r="D7" s="93"/>
      <c r="E7" s="93"/>
      <c r="F7" s="93"/>
      <c r="G7" s="93"/>
      <c r="H7" s="93"/>
      <c r="I7" s="93"/>
    </row>
    <row r="8" spans="1:9" s="47" customFormat="1" x14ac:dyDescent="0.25">
      <c r="A8" s="91" t="s">
        <v>73</v>
      </c>
      <c r="B8" s="91"/>
      <c r="C8" s="91"/>
      <c r="D8" s="91"/>
      <c r="E8" s="91"/>
      <c r="F8" s="91"/>
      <c r="G8" s="91"/>
      <c r="H8" s="91"/>
      <c r="I8" s="91"/>
    </row>
    <row r="9" spans="1:9" s="47" customFormat="1" ht="51" customHeight="1" x14ac:dyDescent="0.25">
      <c r="A9" s="94" t="s">
        <v>139</v>
      </c>
      <c r="B9" s="94"/>
      <c r="C9" s="94"/>
      <c r="D9" s="94"/>
      <c r="E9" s="94"/>
      <c r="F9" s="94"/>
      <c r="G9" s="94"/>
      <c r="H9" s="94"/>
      <c r="I9" s="94"/>
    </row>
    <row r="10" spans="1:9" s="47" customFormat="1" ht="31.5" customHeight="1" x14ac:dyDescent="0.25">
      <c r="A10" s="95" t="str">
        <f>A7</f>
        <v>на поставку летней спецодежды, спецобуви и других СИЗ на 2026 гг. для ООО "Норд Империал", ООО "Рус Империал Груп" / 
for Supply of summer special clothes, special footwear and other PPE for 2026, LLC Nord Imperial, LLC Rus Inperial Group</v>
      </c>
      <c r="B10" s="95"/>
      <c r="C10" s="95"/>
      <c r="D10" s="95"/>
      <c r="E10" s="95"/>
      <c r="F10" s="95"/>
      <c r="G10" s="95"/>
      <c r="H10" s="95"/>
      <c r="I10" s="95"/>
    </row>
    <row r="11" spans="1:9" s="47" customFormat="1" x14ac:dyDescent="0.25">
      <c r="A11" s="96" t="s">
        <v>73</v>
      </c>
      <c r="B11" s="96"/>
      <c r="C11" s="96"/>
      <c r="D11" s="96"/>
      <c r="E11" s="96"/>
      <c r="F11" s="96"/>
      <c r="G11" s="96"/>
      <c r="H11" s="96"/>
      <c r="I11" s="96"/>
    </row>
    <row r="12" spans="1:9" s="47" customFormat="1" ht="62.25" customHeight="1" x14ac:dyDescent="0.25">
      <c r="A12" s="97"/>
      <c r="B12" s="97"/>
      <c r="C12" s="97"/>
      <c r="D12" s="97"/>
      <c r="E12" s="97"/>
      <c r="F12" s="97"/>
      <c r="G12" s="97"/>
      <c r="H12" s="97"/>
      <c r="I12" s="97"/>
    </row>
    <row r="13" spans="1:9" s="47" customFormat="1" ht="29.25" customHeight="1" x14ac:dyDescent="0.25">
      <c r="A13" s="98" t="s">
        <v>74</v>
      </c>
      <c r="B13" s="98"/>
      <c r="C13" s="98"/>
      <c r="D13" s="98"/>
      <c r="E13" s="98"/>
      <c r="F13" s="98"/>
      <c r="G13" s="98"/>
      <c r="H13" s="98"/>
      <c r="I13" s="98"/>
    </row>
    <row r="14" spans="1:9" s="47" customFormat="1" ht="66" customHeight="1" x14ac:dyDescent="0.25">
      <c r="A14" s="86" t="s">
        <v>140</v>
      </c>
      <c r="B14" s="86"/>
      <c r="C14" s="86"/>
      <c r="D14" s="86"/>
      <c r="E14" s="86"/>
      <c r="F14" s="86"/>
      <c r="G14" s="86"/>
      <c r="H14" s="86"/>
      <c r="I14" s="86"/>
    </row>
    <row r="15" spans="1:9" s="47" customFormat="1" ht="24" customHeight="1" x14ac:dyDescent="0.25">
      <c r="A15" s="87" t="s">
        <v>141</v>
      </c>
      <c r="B15" s="87"/>
      <c r="C15" s="87"/>
      <c r="D15" s="87"/>
      <c r="E15" s="87"/>
      <c r="F15" s="87"/>
      <c r="G15" s="87"/>
      <c r="H15" s="87"/>
      <c r="I15" s="87"/>
    </row>
    <row r="16" spans="1:9" ht="29.25" x14ac:dyDescent="0.25">
      <c r="B16" s="4"/>
      <c r="C16" s="5" t="s">
        <v>0</v>
      </c>
      <c r="D16" s="6"/>
      <c r="E16" s="6"/>
      <c r="F16" s="6"/>
      <c r="G16" s="6"/>
      <c r="H16" s="6"/>
      <c r="I16" s="6"/>
    </row>
    <row r="17" spans="2:9" ht="69.75" customHeight="1" x14ac:dyDescent="0.25">
      <c r="B17" s="7"/>
      <c r="C17" s="7" t="s">
        <v>1</v>
      </c>
      <c r="D17" s="7" t="s">
        <v>2</v>
      </c>
      <c r="E17" s="7" t="s">
        <v>3</v>
      </c>
      <c r="F17" s="7" t="s">
        <v>4</v>
      </c>
      <c r="G17" s="7" t="s">
        <v>148</v>
      </c>
      <c r="H17" s="7" t="s">
        <v>90</v>
      </c>
      <c r="I17" s="7" t="s">
        <v>91</v>
      </c>
    </row>
    <row r="18" spans="2:9" ht="87.75" x14ac:dyDescent="0.25">
      <c r="B18" s="8">
        <v>1</v>
      </c>
      <c r="C18" s="9" t="s">
        <v>5</v>
      </c>
      <c r="D18" s="10" t="s">
        <v>92</v>
      </c>
      <c r="E18" s="7" t="s">
        <v>6</v>
      </c>
      <c r="F18" s="7">
        <v>148</v>
      </c>
      <c r="G18" s="7"/>
      <c r="H18" s="56"/>
      <c r="I18" s="56">
        <f>H18*F18</f>
        <v>0</v>
      </c>
    </row>
    <row r="19" spans="2:9" x14ac:dyDescent="0.25">
      <c r="B19" s="78">
        <v>2</v>
      </c>
      <c r="C19" s="74" t="s">
        <v>7</v>
      </c>
      <c r="D19" s="76" t="s">
        <v>93</v>
      </c>
      <c r="E19" s="78" t="s">
        <v>6</v>
      </c>
      <c r="F19" s="78">
        <v>106</v>
      </c>
      <c r="G19" s="78"/>
      <c r="H19" s="80"/>
      <c r="I19" s="80">
        <f>H19*F19</f>
        <v>0</v>
      </c>
    </row>
    <row r="20" spans="2:9" ht="83.25" customHeight="1" x14ac:dyDescent="0.25">
      <c r="B20" s="79"/>
      <c r="C20" s="75"/>
      <c r="D20" s="77"/>
      <c r="E20" s="79"/>
      <c r="F20" s="79"/>
      <c r="G20" s="79"/>
      <c r="H20" s="81"/>
      <c r="I20" s="81"/>
    </row>
    <row r="21" spans="2:9" ht="102.75" x14ac:dyDescent="0.25">
      <c r="B21" s="7">
        <v>3</v>
      </c>
      <c r="C21" s="11" t="s">
        <v>8</v>
      </c>
      <c r="D21" s="10" t="s">
        <v>94</v>
      </c>
      <c r="E21" s="7" t="s">
        <v>6</v>
      </c>
      <c r="F21" s="7">
        <v>36</v>
      </c>
      <c r="G21" s="7"/>
      <c r="H21" s="56"/>
      <c r="I21" s="56">
        <f>H21*F21</f>
        <v>0</v>
      </c>
    </row>
    <row r="22" spans="2:9" ht="73.5" x14ac:dyDescent="0.25">
      <c r="B22" s="7">
        <v>4</v>
      </c>
      <c r="C22" s="11" t="s">
        <v>102</v>
      </c>
      <c r="D22" s="10" t="s">
        <v>95</v>
      </c>
      <c r="E22" s="7" t="s">
        <v>6</v>
      </c>
      <c r="F22" s="7">
        <v>9</v>
      </c>
      <c r="G22" s="7"/>
      <c r="H22" s="56"/>
      <c r="I22" s="56">
        <f t="shared" ref="I22:I24" si="0">H22*F22</f>
        <v>0</v>
      </c>
    </row>
    <row r="23" spans="2:9" ht="73.5" x14ac:dyDescent="0.25">
      <c r="B23" s="7">
        <v>5</v>
      </c>
      <c r="C23" s="11" t="s">
        <v>9</v>
      </c>
      <c r="D23" s="10" t="s">
        <v>96</v>
      </c>
      <c r="E23" s="7" t="s">
        <v>6</v>
      </c>
      <c r="F23" s="7">
        <v>8</v>
      </c>
      <c r="G23" s="7"/>
      <c r="H23" s="56"/>
      <c r="I23" s="56">
        <f t="shared" si="0"/>
        <v>0</v>
      </c>
    </row>
    <row r="24" spans="2:9" ht="102.75" x14ac:dyDescent="0.25">
      <c r="B24" s="8">
        <v>6</v>
      </c>
      <c r="C24" s="9" t="s">
        <v>10</v>
      </c>
      <c r="D24" s="12" t="s">
        <v>97</v>
      </c>
      <c r="E24" s="7" t="s">
        <v>6</v>
      </c>
      <c r="F24" s="7">
        <v>4</v>
      </c>
      <c r="G24" s="7"/>
      <c r="H24" s="56"/>
      <c r="I24" s="56">
        <f t="shared" si="0"/>
        <v>0</v>
      </c>
    </row>
    <row r="25" spans="2:9" ht="73.5" x14ac:dyDescent="0.25">
      <c r="B25" s="7">
        <v>7</v>
      </c>
      <c r="C25" s="11" t="s">
        <v>11</v>
      </c>
      <c r="D25" s="10" t="s">
        <v>95</v>
      </c>
      <c r="E25" s="7" t="s">
        <v>6</v>
      </c>
      <c r="F25" s="7">
        <v>9</v>
      </c>
      <c r="G25" s="7"/>
      <c r="H25" s="56"/>
      <c r="I25" s="56">
        <f>H25*F25</f>
        <v>0</v>
      </c>
    </row>
    <row r="26" spans="2:9" ht="51.75" customHeight="1" x14ac:dyDescent="0.25">
      <c r="B26" s="60">
        <v>8</v>
      </c>
      <c r="C26" s="61" t="s">
        <v>12</v>
      </c>
      <c r="D26" s="62" t="s">
        <v>98</v>
      </c>
      <c r="E26" s="60" t="s">
        <v>6</v>
      </c>
      <c r="F26" s="60">
        <v>199</v>
      </c>
      <c r="G26" s="60"/>
      <c r="H26" s="70"/>
      <c r="I26" s="70">
        <f>H26*F26</f>
        <v>0</v>
      </c>
    </row>
    <row r="27" spans="2:9" ht="64.5" customHeight="1" x14ac:dyDescent="0.25">
      <c r="B27" s="60"/>
      <c r="C27" s="61"/>
      <c r="D27" s="62"/>
      <c r="E27" s="60"/>
      <c r="F27" s="60"/>
      <c r="G27" s="60"/>
      <c r="H27" s="70"/>
      <c r="I27" s="70"/>
    </row>
    <row r="28" spans="2:9" ht="48.75" customHeight="1" x14ac:dyDescent="0.25">
      <c r="B28" s="60">
        <v>9</v>
      </c>
      <c r="C28" s="61" t="s">
        <v>13</v>
      </c>
      <c r="D28" s="62" t="s">
        <v>99</v>
      </c>
      <c r="E28" s="60" t="s">
        <v>6</v>
      </c>
      <c r="F28" s="60">
        <v>202</v>
      </c>
      <c r="G28" s="60"/>
      <c r="H28" s="70"/>
      <c r="I28" s="70">
        <f>H28*F28</f>
        <v>0</v>
      </c>
    </row>
    <row r="29" spans="2:9" ht="52.5" customHeight="1" x14ac:dyDescent="0.25">
      <c r="B29" s="60"/>
      <c r="C29" s="61"/>
      <c r="D29" s="62"/>
      <c r="E29" s="60"/>
      <c r="F29" s="60"/>
      <c r="G29" s="60"/>
      <c r="H29" s="70"/>
      <c r="I29" s="70"/>
    </row>
    <row r="30" spans="2:9" ht="90.75" customHeight="1" x14ac:dyDescent="0.25">
      <c r="B30" s="8">
        <v>10</v>
      </c>
      <c r="C30" s="9" t="s">
        <v>14</v>
      </c>
      <c r="D30" s="13" t="s">
        <v>100</v>
      </c>
      <c r="E30" s="7" t="s">
        <v>6</v>
      </c>
      <c r="F30" s="7">
        <v>65</v>
      </c>
      <c r="G30" s="7"/>
      <c r="H30" s="56"/>
      <c r="I30" s="56">
        <f>H30*F30</f>
        <v>0</v>
      </c>
    </row>
    <row r="31" spans="2:9" ht="60.75" customHeight="1" x14ac:dyDescent="0.25">
      <c r="B31" s="8">
        <v>11</v>
      </c>
      <c r="C31" s="9" t="s">
        <v>15</v>
      </c>
      <c r="D31" s="13" t="s">
        <v>101</v>
      </c>
      <c r="E31" s="7" t="s">
        <v>16</v>
      </c>
      <c r="F31" s="7">
        <v>77</v>
      </c>
      <c r="G31" s="7"/>
      <c r="H31" s="56"/>
      <c r="I31" s="56">
        <f t="shared" ref="I31:I38" si="1">H31*F31</f>
        <v>0</v>
      </c>
    </row>
    <row r="32" spans="2:9" ht="80.25" customHeight="1" x14ac:dyDescent="0.25">
      <c r="B32" s="8">
        <v>12</v>
      </c>
      <c r="C32" s="9" t="s">
        <v>17</v>
      </c>
      <c r="D32" s="13" t="s">
        <v>100</v>
      </c>
      <c r="E32" s="7" t="s">
        <v>6</v>
      </c>
      <c r="F32" s="7">
        <v>7</v>
      </c>
      <c r="G32" s="7"/>
      <c r="H32" s="56"/>
      <c r="I32" s="56">
        <f t="shared" si="1"/>
        <v>0</v>
      </c>
    </row>
    <row r="33" spans="2:9" ht="73.5" x14ac:dyDescent="0.25">
      <c r="B33" s="8">
        <v>13</v>
      </c>
      <c r="C33" s="9" t="s">
        <v>18</v>
      </c>
      <c r="D33" s="13" t="s">
        <v>100</v>
      </c>
      <c r="E33" s="7" t="s">
        <v>6</v>
      </c>
      <c r="F33" s="7">
        <v>6</v>
      </c>
      <c r="G33" s="7"/>
      <c r="H33" s="56"/>
      <c r="I33" s="56">
        <f t="shared" si="1"/>
        <v>0</v>
      </c>
    </row>
    <row r="34" spans="2:9" ht="65.25" customHeight="1" x14ac:dyDescent="0.25">
      <c r="B34" s="7">
        <v>14</v>
      </c>
      <c r="C34" s="11" t="s">
        <v>19</v>
      </c>
      <c r="D34" s="14" t="s">
        <v>103</v>
      </c>
      <c r="E34" s="7" t="s">
        <v>16</v>
      </c>
      <c r="F34" s="7">
        <v>94</v>
      </c>
      <c r="G34" s="7"/>
      <c r="H34" s="56"/>
      <c r="I34" s="56">
        <f t="shared" si="1"/>
        <v>0</v>
      </c>
    </row>
    <row r="35" spans="2:9" ht="72.75" x14ac:dyDescent="0.25">
      <c r="B35" s="7">
        <v>15</v>
      </c>
      <c r="C35" s="55" t="s">
        <v>20</v>
      </c>
      <c r="D35" s="15" t="s">
        <v>144</v>
      </c>
      <c r="E35" s="7" t="s">
        <v>6</v>
      </c>
      <c r="F35" s="7">
        <v>371</v>
      </c>
      <c r="G35" s="7"/>
      <c r="H35" s="56"/>
      <c r="I35" s="56">
        <f t="shared" si="1"/>
        <v>0</v>
      </c>
    </row>
    <row r="36" spans="2:9" ht="81" customHeight="1" x14ac:dyDescent="0.25">
      <c r="B36" s="7">
        <v>16</v>
      </c>
      <c r="C36" s="55" t="s">
        <v>21</v>
      </c>
      <c r="D36" s="15" t="s">
        <v>145</v>
      </c>
      <c r="E36" s="7" t="s">
        <v>6</v>
      </c>
      <c r="F36" s="7">
        <v>42</v>
      </c>
      <c r="G36" s="7"/>
      <c r="H36" s="56"/>
      <c r="I36" s="56">
        <f t="shared" si="1"/>
        <v>0</v>
      </c>
    </row>
    <row r="37" spans="2:9" ht="57" customHeight="1" x14ac:dyDescent="0.25">
      <c r="B37" s="7">
        <v>17</v>
      </c>
      <c r="C37" s="55" t="s">
        <v>22</v>
      </c>
      <c r="D37" s="25" t="s">
        <v>104</v>
      </c>
      <c r="E37" s="7" t="s">
        <v>16</v>
      </c>
      <c r="F37" s="7">
        <v>590</v>
      </c>
      <c r="G37" s="7"/>
      <c r="H37" s="56"/>
      <c r="I37" s="56">
        <f t="shared" si="1"/>
        <v>0</v>
      </c>
    </row>
    <row r="38" spans="2:9" ht="53.25" customHeight="1" x14ac:dyDescent="0.25">
      <c r="B38" s="7">
        <v>18</v>
      </c>
      <c r="C38" s="55" t="s">
        <v>23</v>
      </c>
      <c r="D38" s="25" t="s">
        <v>105</v>
      </c>
      <c r="E38" s="7" t="s">
        <v>16</v>
      </c>
      <c r="F38" s="7">
        <v>122</v>
      </c>
      <c r="G38" s="7"/>
      <c r="H38" s="56"/>
      <c r="I38" s="56">
        <f t="shared" si="1"/>
        <v>0</v>
      </c>
    </row>
    <row r="39" spans="2:9" ht="102.75" x14ac:dyDescent="0.25">
      <c r="B39" s="8">
        <v>19</v>
      </c>
      <c r="C39" s="9" t="s">
        <v>24</v>
      </c>
      <c r="D39" s="14" t="s">
        <v>106</v>
      </c>
      <c r="E39" s="7" t="s">
        <v>16</v>
      </c>
      <c r="F39" s="7">
        <v>150</v>
      </c>
      <c r="G39" s="7"/>
      <c r="H39" s="56"/>
      <c r="I39" s="56">
        <f>H39*F39</f>
        <v>0</v>
      </c>
    </row>
    <row r="40" spans="2:9" ht="29.25" x14ac:dyDescent="0.25">
      <c r="B40" s="4"/>
      <c r="C40" s="5" t="s">
        <v>25</v>
      </c>
      <c r="D40" s="6"/>
      <c r="E40" s="6"/>
      <c r="F40" s="6"/>
      <c r="G40" s="6"/>
      <c r="H40" s="57"/>
      <c r="I40" s="57"/>
    </row>
    <row r="41" spans="2:9" ht="51" customHeight="1" x14ac:dyDescent="0.25">
      <c r="B41" s="60">
        <v>20</v>
      </c>
      <c r="C41" s="61" t="s">
        <v>26</v>
      </c>
      <c r="D41" s="69" t="s">
        <v>107</v>
      </c>
      <c r="E41" s="60" t="s">
        <v>27</v>
      </c>
      <c r="F41" s="60">
        <v>75</v>
      </c>
      <c r="G41" s="60"/>
      <c r="H41" s="70"/>
      <c r="I41" s="70">
        <f>H41*F41</f>
        <v>0</v>
      </c>
    </row>
    <row r="42" spans="2:9" ht="35.25" customHeight="1" x14ac:dyDescent="0.25">
      <c r="B42" s="67"/>
      <c r="C42" s="68"/>
      <c r="D42" s="69"/>
      <c r="E42" s="60"/>
      <c r="F42" s="60"/>
      <c r="G42" s="60"/>
      <c r="H42" s="70"/>
      <c r="I42" s="70"/>
    </row>
    <row r="43" spans="2:9" ht="75.75" customHeight="1" x14ac:dyDescent="0.25">
      <c r="B43" s="7">
        <v>21</v>
      </c>
      <c r="C43" s="11" t="s">
        <v>28</v>
      </c>
      <c r="D43" s="14" t="s">
        <v>108</v>
      </c>
      <c r="E43" s="16" t="s">
        <v>27</v>
      </c>
      <c r="F43" s="16">
        <v>34</v>
      </c>
      <c r="G43" s="16"/>
      <c r="H43" s="52"/>
      <c r="I43" s="52">
        <f>H43*F43</f>
        <v>0</v>
      </c>
    </row>
    <row r="44" spans="2:9" s="20" customFormat="1" ht="83.25" customHeight="1" x14ac:dyDescent="0.25">
      <c r="B44" s="17">
        <v>22</v>
      </c>
      <c r="C44" s="18" t="s">
        <v>111</v>
      </c>
      <c r="D44" s="26" t="s">
        <v>109</v>
      </c>
      <c r="E44" s="19" t="s">
        <v>27</v>
      </c>
      <c r="F44" s="19">
        <v>9</v>
      </c>
      <c r="G44" s="19"/>
      <c r="H44" s="58"/>
      <c r="I44" s="52">
        <f>H44*F44</f>
        <v>0</v>
      </c>
    </row>
    <row r="45" spans="2:9" ht="60.75" customHeight="1" x14ac:dyDescent="0.25">
      <c r="B45" s="60">
        <v>23</v>
      </c>
      <c r="C45" s="63" t="s">
        <v>112</v>
      </c>
      <c r="D45" s="64" t="s">
        <v>110</v>
      </c>
      <c r="E45" s="65" t="s">
        <v>27</v>
      </c>
      <c r="F45" s="65">
        <v>124</v>
      </c>
      <c r="G45" s="65"/>
      <c r="H45" s="71"/>
      <c r="I45" s="71">
        <f>H45*F45</f>
        <v>0</v>
      </c>
    </row>
    <row r="46" spans="2:9" ht="51.75" customHeight="1" x14ac:dyDescent="0.25">
      <c r="B46" s="60"/>
      <c r="C46" s="63"/>
      <c r="D46" s="64"/>
      <c r="E46" s="66"/>
      <c r="F46" s="66"/>
      <c r="G46" s="66"/>
      <c r="H46" s="72"/>
      <c r="I46" s="72"/>
    </row>
    <row r="47" spans="2:9" ht="74.25" customHeight="1" x14ac:dyDescent="0.25">
      <c r="B47" s="60">
        <v>24</v>
      </c>
      <c r="C47" s="63" t="s">
        <v>113</v>
      </c>
      <c r="D47" s="64" t="s">
        <v>114</v>
      </c>
      <c r="E47" s="67" t="s">
        <v>27</v>
      </c>
      <c r="F47" s="67">
        <v>228</v>
      </c>
      <c r="G47" s="67"/>
      <c r="H47" s="88"/>
      <c r="I47" s="71">
        <f>H47*F47</f>
        <v>0</v>
      </c>
    </row>
    <row r="48" spans="2:9" ht="49.5" customHeight="1" x14ac:dyDescent="0.25">
      <c r="B48" s="60"/>
      <c r="C48" s="63"/>
      <c r="D48" s="64"/>
      <c r="E48" s="67"/>
      <c r="F48" s="67"/>
      <c r="G48" s="67"/>
      <c r="H48" s="88"/>
      <c r="I48" s="72"/>
    </row>
    <row r="49" spans="2:9" s="20" customFormat="1" ht="116.25" customHeight="1" x14ac:dyDescent="0.25">
      <c r="B49" s="17">
        <v>25</v>
      </c>
      <c r="C49" s="18" t="s">
        <v>115</v>
      </c>
      <c r="D49" s="21" t="s">
        <v>116</v>
      </c>
      <c r="E49" s="16" t="s">
        <v>27</v>
      </c>
      <c r="F49" s="16">
        <v>6</v>
      </c>
      <c r="G49" s="16"/>
      <c r="H49" s="52"/>
      <c r="I49" s="52">
        <f>H49*F49</f>
        <v>0</v>
      </c>
    </row>
    <row r="50" spans="2:9" s="20" customFormat="1" ht="117" customHeight="1" x14ac:dyDescent="0.25">
      <c r="B50" s="22">
        <v>26</v>
      </c>
      <c r="C50" s="23" t="s">
        <v>117</v>
      </c>
      <c r="D50" s="21" t="s">
        <v>118</v>
      </c>
      <c r="E50" s="16" t="s">
        <v>27</v>
      </c>
      <c r="F50" s="16">
        <v>23</v>
      </c>
      <c r="G50" s="16"/>
      <c r="H50" s="52"/>
      <c r="I50" s="52">
        <f>H50*F50</f>
        <v>0</v>
      </c>
    </row>
    <row r="51" spans="2:9" ht="39.75" customHeight="1" x14ac:dyDescent="0.25">
      <c r="B51" s="4"/>
      <c r="C51" s="5" t="s">
        <v>29</v>
      </c>
      <c r="D51" s="6"/>
      <c r="E51" s="6"/>
      <c r="F51" s="6"/>
      <c r="G51" s="6"/>
      <c r="H51" s="57"/>
      <c r="I51" s="57"/>
    </row>
    <row r="52" spans="2:9" ht="81.75" customHeight="1" x14ac:dyDescent="0.25">
      <c r="B52" s="17">
        <v>27</v>
      </c>
      <c r="C52" s="18" t="s">
        <v>146</v>
      </c>
      <c r="D52" s="26" t="s">
        <v>119</v>
      </c>
      <c r="E52" s="16" t="s">
        <v>16</v>
      </c>
      <c r="F52" s="16">
        <v>330</v>
      </c>
      <c r="G52" s="16"/>
      <c r="H52" s="52"/>
      <c r="I52" s="52">
        <f>H52*F52</f>
        <v>0</v>
      </c>
    </row>
    <row r="53" spans="2:9" ht="87" customHeight="1" x14ac:dyDescent="0.25">
      <c r="B53" s="17">
        <v>28</v>
      </c>
      <c r="C53" s="18" t="s">
        <v>147</v>
      </c>
      <c r="D53" s="26" t="s">
        <v>120</v>
      </c>
      <c r="E53" s="16" t="s">
        <v>16</v>
      </c>
      <c r="F53" s="16">
        <v>1</v>
      </c>
      <c r="G53" s="16"/>
      <c r="H53" s="52"/>
      <c r="I53" s="52">
        <f t="shared" ref="I53:I55" si="2">H53*F53</f>
        <v>0</v>
      </c>
    </row>
    <row r="54" spans="2:9" ht="76.5" customHeight="1" x14ac:dyDescent="0.25">
      <c r="B54" s="17">
        <v>29</v>
      </c>
      <c r="C54" s="55" t="s">
        <v>121</v>
      </c>
      <c r="D54" s="26" t="s">
        <v>122</v>
      </c>
      <c r="E54" s="16" t="s">
        <v>16</v>
      </c>
      <c r="F54" s="16">
        <v>70</v>
      </c>
      <c r="G54" s="16"/>
      <c r="H54" s="52"/>
      <c r="I54" s="52">
        <f t="shared" si="2"/>
        <v>0</v>
      </c>
    </row>
    <row r="55" spans="2:9" ht="57" customHeight="1" x14ac:dyDescent="0.25">
      <c r="B55" s="17">
        <v>30</v>
      </c>
      <c r="C55" s="18" t="s">
        <v>123</v>
      </c>
      <c r="D55" s="26" t="s">
        <v>30</v>
      </c>
      <c r="E55" s="16" t="s">
        <v>16</v>
      </c>
      <c r="F55" s="16">
        <v>150</v>
      </c>
      <c r="G55" s="16"/>
      <c r="H55" s="52"/>
      <c r="I55" s="52">
        <f t="shared" si="2"/>
        <v>0</v>
      </c>
    </row>
    <row r="56" spans="2:9" ht="43.5" customHeight="1" x14ac:dyDescent="0.25">
      <c r="B56" s="4"/>
      <c r="C56" s="5" t="s">
        <v>31</v>
      </c>
      <c r="D56" s="6"/>
      <c r="E56" s="6"/>
      <c r="F56" s="6"/>
      <c r="G56" s="6"/>
      <c r="H56" s="57"/>
      <c r="I56" s="57"/>
    </row>
    <row r="57" spans="2:9" ht="86.25" customHeight="1" x14ac:dyDescent="0.25">
      <c r="B57" s="17">
        <v>31</v>
      </c>
      <c r="C57" s="21" t="s">
        <v>124</v>
      </c>
      <c r="D57" s="25" t="s">
        <v>125</v>
      </c>
      <c r="E57" s="16" t="s">
        <v>27</v>
      </c>
      <c r="F57" s="16">
        <v>72</v>
      </c>
      <c r="G57" s="16"/>
      <c r="H57" s="52"/>
      <c r="I57" s="52">
        <f>H57*F57</f>
        <v>0</v>
      </c>
    </row>
    <row r="58" spans="2:9" ht="84.75" customHeight="1" x14ac:dyDescent="0.25">
      <c r="B58" s="17">
        <v>32</v>
      </c>
      <c r="C58" s="21" t="s">
        <v>32</v>
      </c>
      <c r="D58" s="25" t="s">
        <v>126</v>
      </c>
      <c r="E58" s="16" t="s">
        <v>27</v>
      </c>
      <c r="F58" s="16">
        <v>874</v>
      </c>
      <c r="G58" s="16"/>
      <c r="H58" s="52"/>
      <c r="I58" s="52">
        <f t="shared" ref="I58:I63" si="3">H58*F58</f>
        <v>0</v>
      </c>
    </row>
    <row r="59" spans="2:9" s="20" customFormat="1" ht="86.25" customHeight="1" x14ac:dyDescent="0.25">
      <c r="B59" s="22">
        <v>33</v>
      </c>
      <c r="C59" s="23" t="s">
        <v>128</v>
      </c>
      <c r="D59" s="26" t="s">
        <v>127</v>
      </c>
      <c r="E59" s="19" t="s">
        <v>27</v>
      </c>
      <c r="F59" s="19">
        <v>24</v>
      </c>
      <c r="G59" s="19"/>
      <c r="H59" s="58"/>
      <c r="I59" s="52">
        <f t="shared" si="3"/>
        <v>0</v>
      </c>
    </row>
    <row r="60" spans="2:9" s="20" customFormat="1" ht="90" customHeight="1" x14ac:dyDescent="0.25">
      <c r="B60" s="17">
        <v>34</v>
      </c>
      <c r="C60" s="18" t="s">
        <v>129</v>
      </c>
      <c r="D60" s="26" t="s">
        <v>130</v>
      </c>
      <c r="E60" s="19" t="s">
        <v>27</v>
      </c>
      <c r="F60" s="19">
        <v>54</v>
      </c>
      <c r="G60" s="19"/>
      <c r="H60" s="58"/>
      <c r="I60" s="52">
        <f t="shared" si="3"/>
        <v>0</v>
      </c>
    </row>
    <row r="61" spans="2:9" s="20" customFormat="1" ht="97.5" customHeight="1" x14ac:dyDescent="0.25">
      <c r="B61" s="17">
        <v>35</v>
      </c>
      <c r="C61" s="18" t="s">
        <v>33</v>
      </c>
      <c r="D61" s="26" t="s">
        <v>131</v>
      </c>
      <c r="E61" s="19" t="s">
        <v>27</v>
      </c>
      <c r="F61" s="19">
        <v>62</v>
      </c>
      <c r="G61" s="19"/>
      <c r="H61" s="58"/>
      <c r="I61" s="52">
        <f t="shared" si="3"/>
        <v>0</v>
      </c>
    </row>
    <row r="62" spans="2:9" s="20" customFormat="1" ht="126" customHeight="1" x14ac:dyDescent="0.25">
      <c r="B62" s="17">
        <v>36</v>
      </c>
      <c r="C62" s="18" t="s">
        <v>34</v>
      </c>
      <c r="D62" s="26" t="s">
        <v>132</v>
      </c>
      <c r="E62" s="19" t="s">
        <v>27</v>
      </c>
      <c r="F62" s="19">
        <v>1356</v>
      </c>
      <c r="G62" s="19"/>
      <c r="H62" s="58"/>
      <c r="I62" s="52">
        <f t="shared" si="3"/>
        <v>0</v>
      </c>
    </row>
    <row r="63" spans="2:9" ht="44.25" x14ac:dyDescent="0.25">
      <c r="B63" s="7">
        <v>37</v>
      </c>
      <c r="C63" s="11" t="s">
        <v>35</v>
      </c>
      <c r="D63" s="10" t="s">
        <v>133</v>
      </c>
      <c r="E63" s="16" t="s">
        <v>27</v>
      </c>
      <c r="F63" s="16">
        <v>386</v>
      </c>
      <c r="G63" s="16"/>
      <c r="H63" s="52"/>
      <c r="I63" s="52">
        <f t="shared" si="3"/>
        <v>0</v>
      </c>
    </row>
    <row r="64" spans="2:9" ht="29.25" x14ac:dyDescent="0.25">
      <c r="B64" s="4"/>
      <c r="C64" s="5" t="s">
        <v>36</v>
      </c>
      <c r="D64" s="6"/>
      <c r="E64" s="6"/>
      <c r="F64" s="6"/>
      <c r="G64" s="6"/>
      <c r="H64" s="57"/>
      <c r="I64" s="57"/>
    </row>
    <row r="65" spans="2:9" ht="92.25" customHeight="1" x14ac:dyDescent="0.25">
      <c r="B65" s="8">
        <v>38</v>
      </c>
      <c r="C65" s="9" t="s">
        <v>37</v>
      </c>
      <c r="D65" s="10" t="s">
        <v>134</v>
      </c>
      <c r="E65" s="16" t="s">
        <v>16</v>
      </c>
      <c r="F65" s="16">
        <v>5</v>
      </c>
      <c r="G65" s="16"/>
      <c r="H65" s="52"/>
      <c r="I65" s="52">
        <f>H65*F65</f>
        <v>0</v>
      </c>
    </row>
    <row r="66" spans="2:9" ht="29.25" x14ac:dyDescent="0.25">
      <c r="B66" s="4"/>
      <c r="C66" s="5" t="s">
        <v>38</v>
      </c>
      <c r="D66" s="6"/>
      <c r="E66" s="6"/>
      <c r="F66" s="6"/>
      <c r="G66" s="6"/>
      <c r="H66" s="57"/>
      <c r="I66" s="57"/>
    </row>
    <row r="67" spans="2:9" ht="73.5" customHeight="1" x14ac:dyDescent="0.25">
      <c r="B67" s="8">
        <v>39</v>
      </c>
      <c r="C67" s="27" t="s">
        <v>39</v>
      </c>
      <c r="D67" s="25" t="s">
        <v>135</v>
      </c>
      <c r="E67" s="16" t="s">
        <v>16</v>
      </c>
      <c r="F67" s="16">
        <v>40</v>
      </c>
      <c r="G67" s="16"/>
      <c r="H67" s="52"/>
      <c r="I67" s="52">
        <f>H67*F67</f>
        <v>0</v>
      </c>
    </row>
    <row r="68" spans="2:9" ht="63" customHeight="1" x14ac:dyDescent="0.25">
      <c r="B68" s="8">
        <v>40</v>
      </c>
      <c r="C68" s="27" t="s">
        <v>40</v>
      </c>
      <c r="D68" s="25" t="s">
        <v>136</v>
      </c>
      <c r="E68" s="16" t="s">
        <v>16</v>
      </c>
      <c r="F68" s="16">
        <v>206</v>
      </c>
      <c r="G68" s="16"/>
      <c r="H68" s="52"/>
      <c r="I68" s="52">
        <f>H68*F68</f>
        <v>0</v>
      </c>
    </row>
    <row r="69" spans="2:9" ht="57.75" customHeight="1" x14ac:dyDescent="0.25">
      <c r="B69" s="4"/>
      <c r="C69" s="5" t="s">
        <v>137</v>
      </c>
      <c r="D69" s="6"/>
      <c r="E69" s="6"/>
      <c r="F69" s="6"/>
      <c r="G69" s="6"/>
      <c r="H69" s="57"/>
      <c r="I69" s="57"/>
    </row>
    <row r="70" spans="2:9" ht="84.75" customHeight="1" x14ac:dyDescent="0.25">
      <c r="B70" s="7">
        <v>41</v>
      </c>
      <c r="C70" s="24" t="s">
        <v>41</v>
      </c>
      <c r="D70" s="25" t="s">
        <v>138</v>
      </c>
      <c r="E70" s="16" t="s">
        <v>16</v>
      </c>
      <c r="F70" s="16">
        <v>158</v>
      </c>
      <c r="G70" s="16"/>
      <c r="H70" s="52"/>
      <c r="I70" s="52">
        <f>H70*F70</f>
        <v>0</v>
      </c>
    </row>
    <row r="71" spans="2:9" ht="29.25" x14ac:dyDescent="0.25">
      <c r="B71" s="4"/>
      <c r="C71" s="5" t="s">
        <v>42</v>
      </c>
      <c r="D71" s="6"/>
      <c r="E71" s="6"/>
      <c r="F71" s="6"/>
      <c r="G71" s="6"/>
      <c r="H71" s="57"/>
      <c r="I71" s="57"/>
    </row>
    <row r="72" spans="2:9" ht="119.25" customHeight="1" x14ac:dyDescent="0.25">
      <c r="B72" s="17">
        <v>42</v>
      </c>
      <c r="C72" s="18" t="s">
        <v>43</v>
      </c>
      <c r="D72" s="25" t="s">
        <v>44</v>
      </c>
      <c r="E72" s="19" t="s">
        <v>16</v>
      </c>
      <c r="F72" s="19">
        <v>1710</v>
      </c>
      <c r="G72" s="19"/>
      <c r="H72" s="58"/>
      <c r="I72" s="58">
        <f>H72*F72</f>
        <v>0</v>
      </c>
    </row>
    <row r="73" spans="2:9" s="30" customFormat="1" ht="46.5" customHeight="1" x14ac:dyDescent="0.25">
      <c r="B73" s="22">
        <v>43</v>
      </c>
      <c r="C73" s="28" t="s">
        <v>45</v>
      </c>
      <c r="D73" s="25" t="s">
        <v>46</v>
      </c>
      <c r="E73" s="29" t="s">
        <v>16</v>
      </c>
      <c r="F73" s="29">
        <v>1710</v>
      </c>
      <c r="G73" s="29"/>
      <c r="H73" s="59"/>
      <c r="I73" s="58">
        <f t="shared" ref="I73:I81" si="4">H73*F73</f>
        <v>0</v>
      </c>
    </row>
    <row r="74" spans="2:9" s="30" customFormat="1" ht="66.75" customHeight="1" x14ac:dyDescent="0.25">
      <c r="B74" s="17">
        <v>44</v>
      </c>
      <c r="C74" s="23" t="s">
        <v>47</v>
      </c>
      <c r="D74" s="25" t="s">
        <v>48</v>
      </c>
      <c r="E74" s="29" t="s">
        <v>16</v>
      </c>
      <c r="F74" s="29">
        <v>1710</v>
      </c>
      <c r="G74" s="29"/>
      <c r="H74" s="59"/>
      <c r="I74" s="58">
        <f t="shared" si="4"/>
        <v>0</v>
      </c>
    </row>
    <row r="75" spans="2:9" ht="160.5" customHeight="1" x14ac:dyDescent="0.25">
      <c r="B75" s="22">
        <v>45</v>
      </c>
      <c r="C75" s="18" t="s">
        <v>49</v>
      </c>
      <c r="D75" s="25" t="s">
        <v>50</v>
      </c>
      <c r="E75" s="19" t="s">
        <v>16</v>
      </c>
      <c r="F75" s="19">
        <v>1710</v>
      </c>
      <c r="G75" s="19"/>
      <c r="H75" s="58"/>
      <c r="I75" s="58">
        <f t="shared" si="4"/>
        <v>0</v>
      </c>
    </row>
    <row r="76" spans="2:9" ht="126" customHeight="1" x14ac:dyDescent="0.25">
      <c r="B76" s="17">
        <v>46</v>
      </c>
      <c r="C76" s="18" t="s">
        <v>51</v>
      </c>
      <c r="D76" s="25" t="s">
        <v>52</v>
      </c>
      <c r="E76" s="19" t="s">
        <v>16</v>
      </c>
      <c r="F76" s="19">
        <v>43</v>
      </c>
      <c r="G76" s="19"/>
      <c r="H76" s="58"/>
      <c r="I76" s="58">
        <f>H76*F76</f>
        <v>0</v>
      </c>
    </row>
    <row r="77" spans="2:9" s="20" customFormat="1" ht="109.5" customHeight="1" x14ac:dyDescent="0.25">
      <c r="B77" s="22">
        <v>47</v>
      </c>
      <c r="C77" s="23" t="s">
        <v>53</v>
      </c>
      <c r="D77" s="25" t="s">
        <v>54</v>
      </c>
      <c r="E77" s="19" t="s">
        <v>55</v>
      </c>
      <c r="F77" s="19">
        <v>171</v>
      </c>
      <c r="G77" s="19"/>
      <c r="H77" s="58"/>
      <c r="I77" s="58">
        <f t="shared" si="4"/>
        <v>0</v>
      </c>
    </row>
    <row r="78" spans="2:9" ht="182.25" customHeight="1" x14ac:dyDescent="0.25">
      <c r="B78" s="17">
        <v>48</v>
      </c>
      <c r="C78" s="24" t="s">
        <v>56</v>
      </c>
      <c r="D78" s="25" t="s">
        <v>57</v>
      </c>
      <c r="E78" s="16" t="s">
        <v>16</v>
      </c>
      <c r="F78" s="16">
        <v>702</v>
      </c>
      <c r="G78" s="16"/>
      <c r="H78" s="52"/>
      <c r="I78" s="58">
        <f t="shared" si="4"/>
        <v>0</v>
      </c>
    </row>
    <row r="79" spans="2:9" ht="231.75" customHeight="1" x14ac:dyDescent="0.25">
      <c r="B79" s="22">
        <v>49</v>
      </c>
      <c r="C79" s="24" t="s">
        <v>58</v>
      </c>
      <c r="D79" s="25" t="s">
        <v>59</v>
      </c>
      <c r="E79" s="16" t="s">
        <v>16</v>
      </c>
      <c r="F79" s="16">
        <v>702</v>
      </c>
      <c r="G79" s="16"/>
      <c r="H79" s="52"/>
      <c r="I79" s="58">
        <f>H79*F79</f>
        <v>0</v>
      </c>
    </row>
    <row r="80" spans="2:9" ht="174.75" customHeight="1" x14ac:dyDescent="0.25">
      <c r="B80" s="17">
        <v>50</v>
      </c>
      <c r="C80" s="24" t="s">
        <v>60</v>
      </c>
      <c r="D80" s="25" t="s">
        <v>61</v>
      </c>
      <c r="E80" s="16" t="s">
        <v>16</v>
      </c>
      <c r="F80" s="16">
        <v>702</v>
      </c>
      <c r="G80" s="16"/>
      <c r="H80" s="52"/>
      <c r="I80" s="58">
        <f t="shared" si="4"/>
        <v>0</v>
      </c>
    </row>
    <row r="81" spans="1:9" ht="69.75" customHeight="1" x14ac:dyDescent="0.25">
      <c r="B81" s="22">
        <v>51</v>
      </c>
      <c r="C81" s="24" t="s">
        <v>62</v>
      </c>
      <c r="D81" s="25" t="s">
        <v>63</v>
      </c>
      <c r="E81" s="16" t="s">
        <v>16</v>
      </c>
      <c r="F81" s="16">
        <v>375</v>
      </c>
      <c r="G81" s="16"/>
      <c r="H81" s="52"/>
      <c r="I81" s="58">
        <f t="shared" si="4"/>
        <v>0</v>
      </c>
    </row>
    <row r="82" spans="1:9" ht="35.25" customHeight="1" x14ac:dyDescent="0.25">
      <c r="B82" s="4"/>
      <c r="C82" s="5" t="s">
        <v>64</v>
      </c>
      <c r="D82" s="6"/>
      <c r="E82" s="6"/>
      <c r="F82" s="6"/>
      <c r="G82" s="6"/>
      <c r="H82" s="57"/>
      <c r="I82" s="57"/>
    </row>
    <row r="83" spans="1:9" ht="58.5" x14ac:dyDescent="0.25">
      <c r="B83" s="7">
        <v>52</v>
      </c>
      <c r="C83" s="24" t="s">
        <v>65</v>
      </c>
      <c r="D83" s="46" t="s">
        <v>89</v>
      </c>
      <c r="E83" s="16" t="s">
        <v>16</v>
      </c>
      <c r="F83" s="16">
        <v>177</v>
      </c>
      <c r="G83" s="16"/>
      <c r="H83" s="52"/>
      <c r="I83" s="52">
        <f>H83*F83</f>
        <v>0</v>
      </c>
    </row>
    <row r="84" spans="1:9" ht="36.75" customHeight="1" x14ac:dyDescent="0.25">
      <c r="B84" s="85" t="s">
        <v>75</v>
      </c>
      <c r="C84" s="85"/>
      <c r="D84" s="85"/>
      <c r="E84" s="85"/>
      <c r="F84" s="85"/>
      <c r="G84" s="85"/>
      <c r="H84" s="85"/>
      <c r="I84" s="52">
        <f>SUM(I18:I83)</f>
        <v>0</v>
      </c>
    </row>
    <row r="85" spans="1:9" ht="31.5" customHeight="1" x14ac:dyDescent="0.25">
      <c r="B85" s="82" t="s">
        <v>142</v>
      </c>
      <c r="C85" s="83"/>
      <c r="D85" s="83"/>
      <c r="E85" s="83"/>
      <c r="F85" s="83"/>
      <c r="G85" s="84"/>
      <c r="H85" s="51"/>
      <c r="I85" s="52">
        <f>I86-I84</f>
        <v>0</v>
      </c>
    </row>
    <row r="86" spans="1:9" ht="29.25" customHeight="1" x14ac:dyDescent="0.25">
      <c r="B86" s="85" t="s">
        <v>76</v>
      </c>
      <c r="C86" s="85"/>
      <c r="D86" s="85"/>
      <c r="E86" s="85"/>
      <c r="F86" s="85"/>
      <c r="G86" s="85"/>
      <c r="H86" s="85"/>
      <c r="I86" s="53">
        <f>I84+I84*H85</f>
        <v>0</v>
      </c>
    </row>
    <row r="89" spans="1:9" s="33" customFormat="1" ht="35.25" customHeight="1" x14ac:dyDescent="0.25">
      <c r="A89" s="100" t="s">
        <v>77</v>
      </c>
      <c r="B89" s="100"/>
      <c r="C89" s="100"/>
      <c r="D89" s="100"/>
      <c r="E89" s="100"/>
      <c r="F89" s="100"/>
      <c r="G89" s="100"/>
      <c r="H89" s="100"/>
      <c r="I89" s="100"/>
    </row>
    <row r="90" spans="1:9" s="33" customFormat="1" ht="39" customHeight="1" x14ac:dyDescent="0.25">
      <c r="A90" s="89" t="s">
        <v>78</v>
      </c>
      <c r="B90" s="89"/>
      <c r="C90" s="89"/>
      <c r="D90" s="89"/>
      <c r="E90" s="89"/>
      <c r="F90" s="89"/>
      <c r="G90" s="89"/>
      <c r="H90" s="89"/>
      <c r="I90" s="89"/>
    </row>
    <row r="91" spans="1:9" s="33" customFormat="1" ht="55.5" customHeight="1" x14ac:dyDescent="0.25">
      <c r="A91" s="89" t="s">
        <v>79</v>
      </c>
      <c r="B91" s="89"/>
      <c r="C91" s="89"/>
      <c r="D91" s="89"/>
      <c r="E91" s="89"/>
      <c r="F91" s="89"/>
      <c r="G91" s="89"/>
      <c r="H91" s="89"/>
      <c r="I91" s="89"/>
    </row>
    <row r="92" spans="1:9" s="33" customFormat="1" ht="37.5" customHeight="1" x14ac:dyDescent="0.25">
      <c r="A92" s="89" t="s">
        <v>80</v>
      </c>
      <c r="B92" s="89"/>
      <c r="C92" s="89"/>
      <c r="D92" s="89"/>
      <c r="E92" s="89"/>
      <c r="F92" s="89"/>
      <c r="G92" s="89"/>
      <c r="H92" s="89"/>
      <c r="I92" s="89"/>
    </row>
    <row r="93" spans="1:9" s="31" customFormat="1" ht="37.5" customHeight="1" x14ac:dyDescent="0.25">
      <c r="A93" s="89" t="s">
        <v>81</v>
      </c>
      <c r="B93" s="89"/>
      <c r="C93" s="89"/>
      <c r="D93" s="89"/>
      <c r="E93" s="89"/>
      <c r="F93" s="89"/>
      <c r="G93" s="89"/>
      <c r="H93" s="89"/>
      <c r="I93" s="89"/>
    </row>
    <row r="94" spans="1:9" s="31" customFormat="1" ht="20.25" customHeight="1" x14ac:dyDescent="0.25">
      <c r="A94" s="89" t="s">
        <v>82</v>
      </c>
      <c r="B94" s="89"/>
      <c r="C94" s="89"/>
      <c r="D94" s="89"/>
      <c r="E94" s="89"/>
      <c r="F94" s="89"/>
      <c r="G94" s="89"/>
      <c r="H94" s="89"/>
      <c r="I94" s="89"/>
    </row>
    <row r="95" spans="1:9" s="31" customFormat="1" ht="58.5" customHeight="1" x14ac:dyDescent="0.25">
      <c r="A95" s="89" t="s">
        <v>83</v>
      </c>
      <c r="B95" s="89"/>
      <c r="C95" s="89"/>
      <c r="D95" s="89"/>
      <c r="E95" s="89"/>
      <c r="F95" s="89"/>
      <c r="G95" s="89"/>
      <c r="H95" s="89"/>
      <c r="I95" s="89"/>
    </row>
    <row r="96" spans="1:9" s="31" customFormat="1" ht="42" customHeight="1" x14ac:dyDescent="0.25">
      <c r="A96" s="89" t="s">
        <v>84</v>
      </c>
      <c r="B96" s="89"/>
      <c r="C96" s="89"/>
      <c r="D96" s="89"/>
      <c r="E96" s="89"/>
      <c r="F96" s="89"/>
      <c r="G96" s="89"/>
      <c r="H96" s="89"/>
      <c r="I96" s="89"/>
    </row>
    <row r="97" spans="1:9" s="31" customFormat="1" ht="54.75" customHeight="1" x14ac:dyDescent="0.25">
      <c r="A97" s="89" t="s">
        <v>85</v>
      </c>
      <c r="B97" s="89"/>
      <c r="C97" s="89"/>
      <c r="D97" s="89"/>
      <c r="E97" s="89"/>
      <c r="F97" s="89"/>
      <c r="G97" s="89"/>
      <c r="H97" s="89"/>
      <c r="I97" s="89"/>
    </row>
    <row r="98" spans="1:9" s="31" customFormat="1" ht="42.75" customHeight="1" x14ac:dyDescent="0.25">
      <c r="A98" s="99"/>
      <c r="B98" s="99"/>
      <c r="C98" s="99"/>
      <c r="D98" s="99"/>
      <c r="E98" s="34"/>
      <c r="F98" s="35"/>
      <c r="G98" s="36"/>
      <c r="H98" s="37"/>
    </row>
    <row r="99" spans="1:9" s="31" customFormat="1" x14ac:dyDescent="0.25">
      <c r="A99" s="34"/>
      <c r="B99" s="38"/>
      <c r="C99" s="38"/>
      <c r="D99" s="38"/>
      <c r="E99" s="38"/>
      <c r="F99" s="35"/>
      <c r="G99" s="36"/>
      <c r="H99" s="37"/>
    </row>
    <row r="100" spans="1:9" s="31" customFormat="1" ht="15.75" x14ac:dyDescent="0.25">
      <c r="A100" s="34"/>
      <c r="B100" s="38"/>
      <c r="C100" s="38"/>
      <c r="D100" s="38"/>
      <c r="E100" s="38"/>
      <c r="F100" s="35"/>
      <c r="G100" s="36"/>
      <c r="H100" s="39"/>
    </row>
    <row r="101" spans="1:9" s="31" customFormat="1" ht="15.75" x14ac:dyDescent="0.25">
      <c r="A101" s="34"/>
      <c r="B101" s="38"/>
      <c r="C101" s="38"/>
      <c r="D101" s="38"/>
      <c r="E101" s="38"/>
      <c r="F101" s="35"/>
      <c r="G101" s="36"/>
      <c r="H101" s="39"/>
    </row>
    <row r="102" spans="1:9" s="31" customFormat="1" ht="21.75" customHeight="1" x14ac:dyDescent="0.25">
      <c r="A102" s="40"/>
      <c r="B102" s="90" t="s">
        <v>86</v>
      </c>
      <c r="C102" s="90"/>
      <c r="D102" s="41"/>
      <c r="E102" s="41"/>
      <c r="F102" s="41"/>
      <c r="G102" s="41" t="s">
        <v>87</v>
      </c>
      <c r="H102" s="39"/>
    </row>
    <row r="103" spans="1:9" s="31" customFormat="1" ht="15.75" x14ac:dyDescent="0.25">
      <c r="A103" s="42"/>
      <c r="B103" s="44"/>
      <c r="C103" s="44"/>
      <c r="D103" s="45"/>
      <c r="E103" s="45"/>
      <c r="F103" s="35"/>
      <c r="G103" s="43"/>
      <c r="H103" s="39"/>
    </row>
    <row r="104" spans="1:9" s="31" customFormat="1" ht="15.75" x14ac:dyDescent="0.25">
      <c r="A104" s="91" t="s">
        <v>88</v>
      </c>
      <c r="B104" s="91"/>
      <c r="C104" s="91"/>
      <c r="D104" s="45"/>
      <c r="E104" s="45"/>
      <c r="F104" s="35"/>
      <c r="G104" s="43"/>
      <c r="H104" s="39"/>
    </row>
  </sheetData>
  <autoFilter ref="B17:E38"/>
  <mergeCells count="75">
    <mergeCell ref="B102:C102"/>
    <mergeCell ref="A104:C104"/>
    <mergeCell ref="A6:I6"/>
    <mergeCell ref="A7:I7"/>
    <mergeCell ref="A8:I8"/>
    <mergeCell ref="A9:I9"/>
    <mergeCell ref="A10:I10"/>
    <mergeCell ref="A11:I11"/>
    <mergeCell ref="A12:I12"/>
    <mergeCell ref="A13:I13"/>
    <mergeCell ref="A98:D98"/>
    <mergeCell ref="A89:I89"/>
    <mergeCell ref="A90:I90"/>
    <mergeCell ref="A91:I91"/>
    <mergeCell ref="A92:I92"/>
    <mergeCell ref="A93:I93"/>
    <mergeCell ref="A94:I94"/>
    <mergeCell ref="A95:I95"/>
    <mergeCell ref="A96:I96"/>
    <mergeCell ref="A97:I97"/>
    <mergeCell ref="B86:H86"/>
    <mergeCell ref="B85:G85"/>
    <mergeCell ref="B84:H84"/>
    <mergeCell ref="A14:I14"/>
    <mergeCell ref="A15:I15"/>
    <mergeCell ref="G47:G48"/>
    <mergeCell ref="G26:G27"/>
    <mergeCell ref="G28:G29"/>
    <mergeCell ref="G41:G42"/>
    <mergeCell ref="G45:G46"/>
    <mergeCell ref="I19:I20"/>
    <mergeCell ref="H26:H27"/>
    <mergeCell ref="H28:H29"/>
    <mergeCell ref="H41:H42"/>
    <mergeCell ref="H45:H46"/>
    <mergeCell ref="H47:H48"/>
    <mergeCell ref="I26:I27"/>
    <mergeCell ref="A1:H1"/>
    <mergeCell ref="A5:H5"/>
    <mergeCell ref="C19:C20"/>
    <mergeCell ref="D19:D20"/>
    <mergeCell ref="E19:E20"/>
    <mergeCell ref="F19:F20"/>
    <mergeCell ref="H19:H20"/>
    <mergeCell ref="G19:G20"/>
    <mergeCell ref="B19:B20"/>
    <mergeCell ref="I28:I29"/>
    <mergeCell ref="I41:I42"/>
    <mergeCell ref="I45:I46"/>
    <mergeCell ref="I47:I48"/>
    <mergeCell ref="F45:F46"/>
    <mergeCell ref="B47:B48"/>
    <mergeCell ref="C47:C48"/>
    <mergeCell ref="D47:D48"/>
    <mergeCell ref="E47:E48"/>
    <mergeCell ref="F47:F48"/>
    <mergeCell ref="B45:B46"/>
    <mergeCell ref="C45:C46"/>
    <mergeCell ref="D45:D46"/>
    <mergeCell ref="E45:E46"/>
    <mergeCell ref="F28:F29"/>
    <mergeCell ref="B41:B42"/>
    <mergeCell ref="C41:C42"/>
    <mergeCell ref="D41:D42"/>
    <mergeCell ref="E41:E42"/>
    <mergeCell ref="F41:F42"/>
    <mergeCell ref="B28:B29"/>
    <mergeCell ref="C28:C29"/>
    <mergeCell ref="D28:D29"/>
    <mergeCell ref="E28:E29"/>
    <mergeCell ref="B26:B27"/>
    <mergeCell ref="C26:C27"/>
    <mergeCell ref="D26:D27"/>
    <mergeCell ref="E26:E27"/>
    <mergeCell ref="F26:F27"/>
  </mergeCells>
  <pageMargins left="0.19685039370078741" right="0.19685039370078741" top="0.19685039370078741" bottom="0.19685039370078741" header="0.31496062992125984" footer="0.31496062992125984"/>
  <pageSetup paperSize="9" scale="5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 V. Kazantseva</dc:creator>
  <cp:lastModifiedBy>Irina V. Kazantseva</cp:lastModifiedBy>
  <dcterms:created xsi:type="dcterms:W3CDTF">2026-05-05T03:44:56Z</dcterms:created>
  <dcterms:modified xsi:type="dcterms:W3CDTF">2026-05-05T09:10:54Z</dcterms:modified>
</cp:coreProperties>
</file>