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kazantseva\Desktop\тендеры\-2026 Спецодежда зима\2 на сайт\"/>
    </mc:Choice>
  </mc:AlternateContent>
  <bookViews>
    <workbookView xWindow="0" yWindow="0" windowWidth="28800" windowHeight="12435"/>
  </bookViews>
  <sheets>
    <sheet name="1" sheetId="1" r:id="rId1"/>
  </sheets>
  <definedNames>
    <definedName name="_xlnm._FilterDatabase" localSheetId="0" hidden="1">'1'!$B$15:$D$25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3" i="1" l="1"/>
  <c r="H44" i="1"/>
  <c r="H31" i="1"/>
  <c r="H51" i="1" l="1"/>
  <c r="H52" i="1"/>
  <c r="H53" i="1"/>
  <c r="H50" i="1"/>
  <c r="H48" i="1"/>
  <c r="H46" i="1"/>
  <c r="H38" i="1"/>
  <c r="H39" i="1"/>
  <c r="H40" i="1"/>
  <c r="H41" i="1"/>
  <c r="H42" i="1"/>
  <c r="H37" i="1"/>
  <c r="H34" i="1"/>
  <c r="H35" i="1"/>
  <c r="H33" i="1"/>
  <c r="H30" i="1"/>
  <c r="H29" i="1"/>
  <c r="H28" i="1"/>
  <c r="H27" i="1"/>
  <c r="H25" i="1"/>
  <c r="H24" i="1"/>
  <c r="H21" i="1"/>
  <c r="H22" i="1"/>
  <c r="H23" i="1"/>
  <c r="H20" i="1"/>
  <c r="H18" i="1"/>
  <c r="H17" i="1"/>
  <c r="A9" i="1"/>
  <c r="H54" i="1" l="1"/>
  <c r="H56" i="1" s="1"/>
  <c r="H55" i="1" s="1"/>
</calcChain>
</file>

<file path=xl/sharedStrings.xml><?xml version="1.0" encoding="utf-8"?>
<sst xmlns="http://schemas.openxmlformats.org/spreadsheetml/2006/main" count="101" uniqueCount="72">
  <si>
    <r>
      <t xml:space="preserve">Одежда специальная
</t>
    </r>
    <r>
      <rPr>
        <b/>
        <sz val="11"/>
        <color theme="1"/>
        <rFont val="Times New Roman"/>
        <family val="1"/>
        <charset val="204"/>
      </rPr>
      <t>Special clothes</t>
    </r>
  </si>
  <si>
    <r>
      <t xml:space="preserve">Наименование
</t>
    </r>
    <r>
      <rPr>
        <b/>
        <sz val="11"/>
        <color theme="1"/>
        <rFont val="Times New Roman"/>
        <family val="1"/>
        <charset val="204"/>
      </rPr>
      <t>Item Name</t>
    </r>
  </si>
  <si>
    <r>
      <t xml:space="preserve">Ед изм.
</t>
    </r>
    <r>
      <rPr>
        <b/>
        <sz val="11"/>
        <color theme="1"/>
        <rFont val="Times New Roman"/>
        <family val="1"/>
        <charset val="204"/>
      </rPr>
      <t>UoM</t>
    </r>
  </si>
  <si>
    <r>
      <t xml:space="preserve">Количество
</t>
    </r>
    <r>
      <rPr>
        <b/>
        <sz val="11"/>
        <color theme="1"/>
        <rFont val="Times New Roman"/>
        <family val="1"/>
        <charset val="204"/>
      </rPr>
      <t>Quantity</t>
    </r>
  </si>
  <si>
    <t>компл / set</t>
  </si>
  <si>
    <t>шт / pcs.</t>
  </si>
  <si>
    <r>
      <t xml:space="preserve">Обувь специальная
</t>
    </r>
    <r>
      <rPr>
        <b/>
        <sz val="11"/>
        <color theme="1"/>
        <rFont val="Times New Roman"/>
        <family val="1"/>
        <charset val="204"/>
      </rPr>
      <t>Special footwear</t>
    </r>
  </si>
  <si>
    <t>пара / pair</t>
  </si>
  <si>
    <r>
      <t xml:space="preserve">Средства индивидуальной защиты головы
</t>
    </r>
    <r>
      <rPr>
        <b/>
        <sz val="11"/>
        <color theme="1"/>
        <rFont val="Times New Roman"/>
        <family val="1"/>
        <charset val="204"/>
      </rPr>
      <t>Protective headgear</t>
    </r>
  </si>
  <si>
    <r>
      <t xml:space="preserve">Средства индивидуальной защиты рук
</t>
    </r>
    <r>
      <rPr>
        <b/>
        <sz val="11"/>
        <color theme="1"/>
        <rFont val="Times New Roman"/>
        <family val="1"/>
        <charset val="204"/>
      </rPr>
      <t>Hand PPE</t>
    </r>
  </si>
  <si>
    <r>
      <t xml:space="preserve">Средства индивидуальной защиты глаз и лица
</t>
    </r>
    <r>
      <rPr>
        <b/>
        <sz val="11"/>
        <color theme="1"/>
        <rFont val="Times New Roman"/>
        <family val="1"/>
        <charset val="204"/>
      </rPr>
      <t>Eyes and face protection</t>
    </r>
  </si>
  <si>
    <r>
      <t xml:space="preserve">Дерматологические средства индивидуальной защиты 
</t>
    </r>
    <r>
      <rPr>
        <b/>
        <sz val="11"/>
        <color theme="1"/>
        <rFont val="Times New Roman"/>
        <family val="1"/>
        <charset val="204"/>
      </rPr>
      <t>Skin protection</t>
    </r>
  </si>
  <si>
    <t>Приложение / Attachment  No. 1</t>
  </si>
  <si>
    <t xml:space="preserve"> (наименование тендера/name of the tender)</t>
  </si>
  <si>
    <t>(наименование организации-участника тендера/name of the bidder)</t>
  </si>
  <si>
    <t xml:space="preserve">Итого без НДС/ Total cost (RUB)  without VAT </t>
  </si>
  <si>
    <t xml:space="preserve">Итого с НДС/ Total cost (RUB)  with VAT </t>
  </si>
  <si>
    <t>3.     Условия оплаты: 100% в течение 30 календарных дней по факту поставки товара на станцию назначения / 100% within 30 calendar days upon delivery of goods to the station.</t>
  </si>
  <si>
    <t>4. Срок поставки предлагаемый нами ________________________________</t>
  </si>
  <si>
    <t xml:space="preserve">5. Транспортные расходы включены в стоимость Товара. Доставка Товара до склада ООО «Норд Империал», находящегося по адресу: г.Томск, пер. Мостовой, 7 / Transportation costs are included into the price of Goods. Delivery of Goods to the warehouse of LLC Nord Imperial, located at the following address: Tomsk, per. Mostovoi, 7 </t>
  </si>
  <si>
    <t>6. Тара невозвратная, стоимость тары включена в стоимость Товара / The packaging is non-refundable, the cost of packaging is included into the price of Goods.</t>
  </si>
  <si>
    <r>
      <t>7.</t>
    </r>
    <r>
      <rPr>
        <sz val="11"/>
        <color indexed="8"/>
        <rFont val="Times New Roman"/>
        <family val="1"/>
        <charset val="204"/>
      </rPr>
      <t>     ____________________________________________________________________________________________________________.</t>
    </r>
  </si>
  <si>
    <t>(предложения участника тендера по условиям, определенным в тендерной документации / bidder’s offer under terms, stipulated in the tender documents)</t>
  </si>
  <si>
    <t>8.     Если наши предложения, изложенные выше, будут приняты, мы берем на себя обязательство обеспечить поставку по предмету тендера на условиях, изложенных в тендерной документации и согласны заключить договор на поставку по предмету тендера в установленные Вами сроки./ If our bids, listed above, are accepted, we shall undertake to execute the ensure delivery under the tender on the terms, listed in the tender documents, and shall agree to make a contract for execution of delivery under the tender within the time period stipulated by you.</t>
  </si>
  <si>
    <t>9.   Все условия настоящего коммерческого предложения остаются в силе и являются для нас обязательными в течение 60 календарных дней, начиная с дня предоставления коммерческого предложения./All terms of this commercial offer shall remain in force and obligatory for us within 60 calendar days starting from the day of provision of the commercial offer.</t>
  </si>
  <si>
    <t>10.     Мы понимаем, что Вы вправе не принимать к рассмотрению любое из полученных коммерческих предложений, в случае его несоответствия требованиям тендерной документации, а также отменить тендер на любой его стадии, в том числе и после выбора победителя. /We understand that you have the right not to accept any of the received commercial offers for consideration if it does not comply with requirements of the tender documents, as well as to cancel the tender at any of its stages, even after the winner has been selected.</t>
  </si>
  <si>
    <t>Должность/ Position</t>
  </si>
  <si>
    <t>Ф.И.О./Full name</t>
  </si>
  <si>
    <t>Дата  / Date</t>
  </si>
  <si>
    <r>
      <t xml:space="preserve">Цена за ед.изм. в руб. без НДС / 
</t>
    </r>
    <r>
      <rPr>
        <b/>
        <sz val="11"/>
        <color theme="1"/>
        <rFont val="Times New Roman"/>
        <family val="1"/>
        <charset val="204"/>
      </rPr>
      <t>Price per unit in RUB without VAT</t>
    </r>
  </si>
  <si>
    <r>
      <t xml:space="preserve">Общая стоимость в руб., без НДС / 
</t>
    </r>
    <r>
      <rPr>
        <b/>
        <sz val="11"/>
        <color theme="1"/>
        <rFont val="Times New Roman"/>
        <family val="1"/>
        <charset val="204"/>
      </rPr>
      <t xml:space="preserve">Total cost in RUB without VAT </t>
    </r>
  </si>
  <si>
    <r>
      <t xml:space="preserve">Средства индивидуальной защиты органов дыхания 
</t>
    </r>
    <r>
      <rPr>
        <b/>
        <sz val="11"/>
        <color theme="1"/>
        <rFont val="Times New Roman"/>
        <family val="1"/>
        <charset val="204"/>
      </rPr>
      <t>Personal respiratory protective equipment</t>
    </r>
  </si>
  <si>
    <r>
      <t>1.</t>
    </r>
    <r>
      <rPr>
        <sz val="11"/>
        <color indexed="8"/>
        <rFont val="Times New Roman"/>
        <family val="1"/>
        <charset val="204"/>
      </rPr>
      <t xml:space="preserve">     Изучив приглашение к участию в тендере, техническое задание и другую тендерную документацию, предоставленную нам для участия в тендере / 
</t>
    </r>
    <r>
      <rPr>
        <b/>
        <sz val="11"/>
        <color indexed="8"/>
        <rFont val="Times New Roman"/>
        <family val="1"/>
        <charset val="204"/>
      </rPr>
      <t>1. Having studied the invitation for participation in the tender, technical assignment and other tender documents provided to us for participation in the tender for</t>
    </r>
  </si>
  <si>
    <r>
      <t xml:space="preserve">сообщает о согласии участвовать в тендере на условиях, установленных в вышеуказанных документах и, в случае признания нас победителями тендера, подписать договор на поставку по предмету тендера в соответствии с известными нам требованиями тендерной документации и на условиях, которые мы назвали в настоящем предложении </t>
    </r>
    <r>
      <rPr>
        <b/>
        <sz val="11"/>
        <color indexed="8"/>
        <rFont val="Times New Roman"/>
        <family val="1"/>
        <charset val="204"/>
      </rPr>
      <t>/ hereby informs about its agreement to participate in the tender on the terms, stipulated in the above documents and, in case of deeming us the winner of the tender, to be awarded a contract for execution of delivery under the subject of the tender in accordance with the tender document requirements known to us and on the terms that we have listed in this attachment.</t>
    </r>
  </si>
  <si>
    <r>
      <t>2.</t>
    </r>
    <r>
      <rPr>
        <sz val="11"/>
        <color indexed="8"/>
        <rFont val="Times New Roman"/>
        <family val="1"/>
        <charset val="204"/>
      </rPr>
      <t>     Общая стоимость нашего коммерческого предложения составляет/Total cost of our price bid is:</t>
    </r>
  </si>
  <si>
    <t>НДС / VAT   %</t>
  </si>
  <si>
    <r>
      <t xml:space="preserve">Наименование предлагаемого товара
</t>
    </r>
    <r>
      <rPr>
        <b/>
        <sz val="11"/>
        <color theme="1"/>
        <rFont val="Times New Roman"/>
        <family val="1"/>
        <charset val="204"/>
      </rPr>
      <t>Name of the proposed product</t>
    </r>
  </si>
  <si>
    <t>на поставку зимней спецодежды, спецобуви и других СИЗ на 2026 гг. для ООО "Норд Империал", ООО "Рус Империал Груп" / 
for Supply of winter special clothes, special footwear and other PPE for 2026, LLC Nord Imperial, LLC Rus Inperial Group</t>
  </si>
  <si>
    <t>Генеральному директору ООО «Норд Империал» /General Director of LLC Nord Imperial</t>
  </si>
  <si>
    <t>А.В. Бакланову /А.V. Baklanov</t>
  </si>
  <si>
    <r>
      <t xml:space="preserve">Костюм сигнальный повышенной видимости (3 класс) для защиты от общих производственных загрязнений, механических воздействий (истирания),  от пониженных температур для IV и особого климатического пояса
</t>
    </r>
    <r>
      <rPr>
        <b/>
        <sz val="11"/>
        <color theme="1"/>
        <rFont val="Times New Roman"/>
        <family val="1"/>
        <charset val="204"/>
      </rPr>
      <t>High-visibility  protective suit (3 class) against general industrial soiling, mechanical effects (abrasion), low temperatures – for climatic zones IV and Special</t>
    </r>
  </si>
  <si>
    <r>
      <t xml:space="preserve">Костюм для защиты от воздействия статического электричества, от пониженных температур и ветра для IV и Особого климатического пояса 
</t>
    </r>
    <r>
      <rPr>
        <b/>
        <sz val="11"/>
        <rFont val="Times New Roman"/>
        <family val="1"/>
        <charset val="204"/>
      </rPr>
      <t>Protective suit against static electricity, low temperatures and wind – for climatic zones IV and Special</t>
    </r>
  </si>
  <si>
    <r>
      <t xml:space="preserve">Костюм для защиты от воздействия статического электричества, кратковременного воздействия открытого пламени, нефти и/или нефтепродуктов 1-2 класса защиты, от пониженных температур и ветра для IV и Особого климатического пояса
</t>
    </r>
    <r>
      <rPr>
        <b/>
        <sz val="11"/>
        <rFont val="Times New Roman"/>
        <family val="1"/>
        <charset val="204"/>
      </rPr>
      <t>Protective suit against static electricity, short-term open flame exposure, oil and petroleum products (Class 1-2 protection), low temperatures and wind – for climatic zones IV and Special</t>
    </r>
  </si>
  <si>
    <r>
      <t xml:space="preserve">Обувь валяная для защиты от пониженных температур для IV и особого климатического пояса
</t>
    </r>
    <r>
      <rPr>
        <b/>
        <sz val="11"/>
        <color theme="1"/>
        <rFont val="Times New Roman"/>
        <family val="1"/>
        <charset val="204"/>
      </rPr>
      <t>Felt boots (valenki) for protection against low temperatures – climatic zones IV and Special</t>
    </r>
  </si>
  <si>
    <r>
      <t xml:space="preserve">Обувь специальная (сапоги) антистатичная для защиты от пониженных температур для IV и особого климатического пояса
</t>
    </r>
    <r>
      <rPr>
        <b/>
        <sz val="11"/>
        <rFont val="Times New Roman"/>
        <family val="1"/>
        <charset val="204"/>
      </rPr>
      <t>Antistatic safety boots for protection against low temperatures – climatic zones IV and Special</t>
    </r>
  </si>
  <si>
    <r>
      <t xml:space="preserve">Обувь специальная (ботинки) антистатичная для защиты от пониженных температур для IV и особого климатического пояса
</t>
    </r>
    <r>
      <rPr>
        <b/>
        <sz val="11"/>
        <rFont val="Times New Roman"/>
        <family val="1"/>
        <charset val="204"/>
      </rPr>
      <t>Antistatic safety boots for protection against low temperatures – climatic zones IV and Special</t>
    </r>
  </si>
  <si>
    <r>
      <t xml:space="preserve">Обувь специальная (ботинки)  для защиты от механических воздействий (истирания, ударов в носочной части) общих производственных загрязнений, искр и брызг расплавленного металла, металлической окалины, от пониженных температур для IV и особого климатического пояса (для электрогазосварщика).
</t>
    </r>
    <r>
      <rPr>
        <b/>
        <sz val="11"/>
        <rFont val="Times New Roman"/>
        <family val="1"/>
        <charset val="204"/>
      </rPr>
      <t>Safety boots for protection against mechanical effects (abrasion, toe impact), general soiling, sparks and splashes of molten metal and scale, low temperatures – for climatic zones IV and Special (for welders).</t>
    </r>
  </si>
  <si>
    <r>
      <t xml:space="preserve">Обувь (сапоги) для защиты от механических воздействий (истирания, ударов в носочной части) общих производственных загрязнений, от воздействия статического электричества, кратковременного воздействия открытого пламени, от пониженных температур для IV и особого климатического пояса 
</t>
    </r>
    <r>
      <rPr>
        <b/>
        <sz val="11"/>
        <rFont val="Times New Roman"/>
        <family val="1"/>
        <charset val="204"/>
      </rPr>
      <t>Safety boots for protection against mechanical effects (abrasion, toe impact), general soiling, static electricity, short-term open flame, low temperatures – climatic zones IV and Special</t>
    </r>
  </si>
  <si>
    <r>
      <t xml:space="preserve">Головной убор утепленный (подшлемник)
</t>
    </r>
    <r>
      <rPr>
        <b/>
        <sz val="11"/>
        <color theme="1"/>
        <rFont val="Times New Roman"/>
        <family val="1"/>
        <charset val="204"/>
      </rPr>
      <t>Insulated balaclava / under-helmet hood</t>
    </r>
  </si>
  <si>
    <r>
      <t xml:space="preserve">Головной убор утепленный (подшлемник) для защиты от искр и брызг расплавленного металла, металлической окалины. кратковременного воздействия открытого пламени.
</t>
    </r>
    <r>
      <rPr>
        <b/>
        <sz val="11"/>
        <rFont val="Times New Roman"/>
        <family val="1"/>
        <charset val="204"/>
      </rPr>
      <t>Headwear (heat-resistant balaclava) for protection against sparks and splashes of molten metal and metal scale, and short-term exposure to open flame.</t>
    </r>
  </si>
  <si>
    <r>
      <t xml:space="preserve">Головной убор утепленный (шапка-ушанка) 
</t>
    </r>
    <r>
      <rPr>
        <b/>
        <sz val="11"/>
        <rFont val="Times New Roman"/>
        <family val="1"/>
        <charset val="204"/>
      </rPr>
      <t>Insulated ushanka-style winter hat (ear-flap hat)</t>
    </r>
  </si>
  <si>
    <r>
      <t xml:space="preserve">Перчатки для защиты от растворов кислот, щелочей, сырой нефти, нефтепродуктов тяжелых фракций и нефтяных масел.
</t>
    </r>
    <r>
      <rPr>
        <b/>
        <sz val="11"/>
        <color theme="1"/>
        <rFont val="Times New Roman"/>
        <family val="1"/>
        <charset val="204"/>
      </rPr>
      <t>Gloves for protection against acid and alkali solutions, crude oil, heavy-fraction petroleum products and petroleum oils</t>
    </r>
  </si>
  <si>
    <r>
      <t xml:space="preserve">Перчатки (краги пятипалые) для защиты от искр и брызг расплавленного металла, металлической окалины,  от пониженных температур для IV и особого климатического пояса.
</t>
    </r>
    <r>
      <rPr>
        <b/>
        <sz val="11"/>
        <color theme="1"/>
        <rFont val="Times New Roman"/>
        <family val="1"/>
        <charset val="204"/>
      </rPr>
      <t>Five-finger welder's gauntlets (kragi) for protection against sparks, molten metal splashes, scale and low temperatures – climatic zones IV and Special</t>
    </r>
  </si>
  <si>
    <r>
      <t xml:space="preserve">Перчатки (краги) утепленные  для защиты от механических воздействий (истирания), общих производственных загрязнений, нефти и нефтепродуктов,  от пониженных температур для IV и особого климатического пояса. 
</t>
    </r>
    <r>
      <rPr>
        <b/>
        <sz val="11"/>
        <color theme="1"/>
        <rFont val="Times New Roman"/>
        <family val="1"/>
        <charset val="204"/>
      </rPr>
      <t>Insulated gauntlet gloves for protection against mechanical effects (abrasion), general soiling, oil and petroleum products, low temperatures – climatic zones IV and Special</t>
    </r>
  </si>
  <si>
    <r>
      <t xml:space="preserve">Перчатки трикотажные (утепляющие вкладыши) для защиты от механических воздействий (истирания), общих производственных загрязнений,  от пониженных температур
</t>
    </r>
    <r>
      <rPr>
        <b/>
        <sz val="11"/>
        <color theme="1"/>
        <rFont val="Times New Roman"/>
        <family val="1"/>
        <charset val="204"/>
      </rPr>
      <t>Knitted thermal liner gloves for protection against mechanical effects (abrasion), general soiling and low temperatures</t>
    </r>
  </si>
  <si>
    <r>
      <t xml:space="preserve">Перчатки (краги)  утепленные для защиты от общих производственных загрязнений, механических воздействий (истирания, проколов, порезов),  от пониженных температур для IV и особого климатического пояса
</t>
    </r>
    <r>
      <rPr>
        <b/>
        <sz val="11"/>
        <color theme="1"/>
        <rFont val="Times New Roman"/>
        <family val="1"/>
        <charset val="204"/>
      </rPr>
      <t>Insulated gauntlet gloves for protection against general soiling, mechanical effects (abrasion, punctures, cuts) and low temperatures – climatic zones IV and Special</t>
    </r>
  </si>
  <si>
    <r>
      <t xml:space="preserve">Перчатки утепленные с спилковыми накладками для защиты от механических воздействий (истирания), общих производственных загрязнений,  от пониженных температур для IV и особого климатического пояса
</t>
    </r>
    <r>
      <rPr>
        <b/>
        <sz val="11"/>
        <color theme="1"/>
        <rFont val="Times New Roman"/>
        <family val="1"/>
        <charset val="204"/>
      </rPr>
      <t>Insulated gloves with split-leather reinforcements for protection against mechanical effects (abrasion), general soiling and low temperatures – climatic zones IV and Special</t>
    </r>
  </si>
  <si>
    <r>
      <t xml:space="preserve">Рукавицы меховые
</t>
    </r>
    <r>
      <rPr>
        <b/>
        <sz val="11"/>
        <rFont val="Times New Roman"/>
        <family val="1"/>
        <charset val="204"/>
      </rPr>
      <t>Fur-lined mittens</t>
    </r>
  </si>
  <si>
    <r>
      <t xml:space="preserve">Нарукавники защитные 
</t>
    </r>
    <r>
      <rPr>
        <b/>
        <sz val="11"/>
        <color theme="1"/>
        <rFont val="Times New Roman"/>
        <family val="1"/>
        <charset val="204"/>
      </rPr>
      <t>Protective sleeves</t>
    </r>
  </si>
  <si>
    <r>
      <t xml:space="preserve">Универсальный фильтрующий малогабаритный самоспасатель
</t>
    </r>
    <r>
      <rPr>
        <b/>
        <sz val="11"/>
        <rFont val="Times New Roman"/>
        <family val="1"/>
        <charset val="204"/>
      </rPr>
      <t>Universal filtering self-rescuer (compact)</t>
    </r>
  </si>
  <si>
    <r>
      <t xml:space="preserve">Щиток защитный лицевой от брызг расплавленного металла и горячих частиц
</t>
    </r>
    <r>
      <rPr>
        <b/>
        <sz val="11"/>
        <rFont val="Times New Roman"/>
        <family val="1"/>
        <charset val="204"/>
      </rPr>
      <t>Protective visor against splashes of molten metal and hot particles</t>
    </r>
  </si>
  <si>
    <r>
      <t xml:space="preserve">Защитный крем для рук гидрофильного действия, упаковка 100 мл /
</t>
    </r>
    <r>
      <rPr>
        <b/>
        <sz val="11"/>
        <rFont val="Times New Roman"/>
        <family val="1"/>
        <charset val="204"/>
      </rPr>
      <t>Hydrophilic Hand Protective, packaging: 100 ml.</t>
    </r>
  </si>
  <si>
    <r>
      <t xml:space="preserve">Регенерирующий востанавливаюший крем для рук, упаковка 100 мл /
</t>
    </r>
    <r>
      <rPr>
        <b/>
        <sz val="11"/>
        <color theme="1"/>
        <rFont val="Times New Roman"/>
        <family val="1"/>
        <charset val="204"/>
      </rPr>
      <t>Regenerating hand lotion, packaging: 100 ml.</t>
    </r>
  </si>
  <si>
    <r>
      <t xml:space="preserve">Защитный крем для рук гидрофобного действия, упаковка 100 мл /
</t>
    </r>
    <r>
      <rPr>
        <b/>
        <sz val="11"/>
        <rFont val="Times New Roman"/>
        <family val="1"/>
        <charset val="204"/>
      </rPr>
      <t>Hydrophobic hand protection cream, packaging: 100 ml.</t>
    </r>
  </si>
  <si>
    <r>
      <t xml:space="preserve">Паста для очистки рук от сильных загрязнений, упаковка 200 мл /
</t>
    </r>
    <r>
      <rPr>
        <b/>
        <sz val="11"/>
        <color theme="1"/>
        <rFont val="Times New Roman"/>
        <family val="1"/>
        <charset val="204"/>
      </rPr>
      <t>Hand cleansing paste for heavy soiling, packaging: 200 ml.</t>
    </r>
  </si>
  <si>
    <r>
      <t xml:space="preserve">Белье нательное утепленное женское
</t>
    </r>
    <r>
      <rPr>
        <b/>
        <sz val="11"/>
        <color theme="1"/>
        <rFont val="Times New Roman"/>
        <family val="1"/>
        <charset val="204"/>
      </rPr>
      <t>Women's thermal underwear</t>
    </r>
  </si>
  <si>
    <r>
      <t xml:space="preserve">Белье нательное утепленное мужское
</t>
    </r>
    <r>
      <rPr>
        <b/>
        <sz val="11"/>
        <color theme="1"/>
        <rFont val="Times New Roman"/>
        <family val="1"/>
        <charset val="204"/>
      </rPr>
      <t>Men's thermal underwear</t>
    </r>
  </si>
  <si>
    <r>
      <t xml:space="preserve">Жилет утепленный
</t>
    </r>
    <r>
      <rPr>
        <b/>
        <sz val="11"/>
        <rFont val="Times New Roman"/>
        <family val="1"/>
        <charset val="204"/>
      </rPr>
      <t>Insulated vest</t>
    </r>
  </si>
  <si>
    <r>
      <t xml:space="preserve">Костюм утепленный, 2-3 класса защиты от искр и брызг расплавленного металла, металлической окалины, от пониженных температур для IV и особого климатического пояса (для электрогазосварщика)
</t>
    </r>
    <r>
      <rPr>
        <b/>
        <sz val="11"/>
        <color theme="1"/>
        <rFont val="Times New Roman"/>
        <family val="1"/>
        <charset val="204"/>
      </rPr>
      <t>Insulated protective suit, Class 2-3 against sparks and splashes of molten metal and scale, low temperatures – for climatic zones IV and Special (for electric and gas welders)</t>
    </r>
  </si>
  <si>
    <r>
      <t xml:space="preserve">Фартук для защиты от искр и брызг  расплавленного металла, металлической окалины, 3 класс
</t>
    </r>
    <r>
      <rPr>
        <b/>
        <sz val="11"/>
        <color theme="1"/>
        <rFont val="Times New Roman"/>
        <family val="1"/>
        <charset val="204"/>
      </rPr>
      <t>Welder's apron for protection against sparks and splashes of molten metal and scale, 3 class</t>
    </r>
  </si>
  <si>
    <r>
      <t xml:space="preserve">Жилет сигнальный повышенной видимости.
</t>
    </r>
    <r>
      <rPr>
        <b/>
        <sz val="11"/>
        <color theme="1"/>
        <rFont val="Times New Roman"/>
        <family val="1"/>
        <charset val="204"/>
      </rPr>
      <t>High-visibility vest.</t>
    </r>
  </si>
  <si>
    <t>для участия в тендере №22-2026
Price bid for participation in the tender №22-2026</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</si>
</sst>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204"/>
      <scheme val="minor"/>
    </font>
    <font>
      <sz val="11"/>
      <color theme="1"/>
      <name val="Calibri"/>
      <family val="2"/>
      <charset val="204"/>
      <scheme val="minor"/>
    </font>
    <font>
      <sz val="11"/>
      <color theme="1"/>
      <name val="Times New Roman"/>
      <family val="1"/>
      <charset val="204"/>
    </font>
    <font>
      <b/>
      <sz val="11"/>
      <color theme="1"/>
      <name val="Times New Roman"/>
      <family val="1"/>
      <charset val="204"/>
    </font>
    <font>
      <sz val="11"/>
      <name val="Times New Roman"/>
      <family val="1"/>
      <charset val="204"/>
    </font>
    <font>
      <b/>
      <sz val="11"/>
      <name val="Times New Roman"/>
      <family val="1"/>
      <charset val="204"/>
    </font>
    <font>
      <sz val="11"/>
      <color indexed="8"/>
      <name val="Times New Roman"/>
      <family val="1"/>
      <charset val="204"/>
    </font>
    <font>
      <sz val="12"/>
      <color theme="1"/>
      <name val="Times New Roman"/>
      <family val="1"/>
      <charset val="204"/>
    </font>
    <font>
      <i/>
      <sz val="11"/>
      <color theme="1"/>
      <name val="Times New Roman"/>
      <family val="1"/>
      <charset val="204"/>
    </font>
    <font>
      <sz val="11"/>
      <color indexed="8"/>
      <name val="Calibri"/>
      <family val="2"/>
      <charset val="204"/>
    </font>
    <font>
      <sz val="11"/>
      <name val="Calibri"/>
      <family val="2"/>
      <charset val="204"/>
      <scheme val="minor"/>
    </font>
    <font>
      <b/>
      <sz val="11"/>
      <color indexed="8"/>
      <name val="Times New Roman"/>
      <family val="1"/>
      <charset val="204"/>
    </font>
    <font>
      <b/>
      <u/>
      <sz val="11"/>
      <name val="Times New Roman"/>
      <family val="1"/>
      <charset val="204"/>
    </font>
    <font>
      <b/>
      <u/>
      <sz val="11"/>
      <color indexed="8"/>
      <name val="Times New Roman"/>
      <family val="1"/>
      <charset val="204"/>
    </font>
  </fonts>
  <fills count="4">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9" fillId="0" borderId="0"/>
  </cellStyleXfs>
  <cellXfs count="76">
    <xf numFmtId="0" fontId="0" fillId="0" borderId="0" xfId="0"/>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0" xfId="0" applyFont="1" applyBorder="1"/>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1" xfId="0" applyFont="1" applyFill="1" applyBorder="1"/>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2" fillId="0" borderId="0" xfId="0" applyFont="1" applyFill="1" applyBorder="1"/>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top"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0" xfId="0" applyFont="1" applyFill="1" applyBorder="1"/>
    <xf numFmtId="0" fontId="0" fillId="0" borderId="0" xfId="0" applyFill="1"/>
    <xf numFmtId="0" fontId="8" fillId="0" borderId="0" xfId="0" applyFont="1" applyFill="1" applyAlignment="1">
      <alignment horizontal="left" vertical="center"/>
    </xf>
    <xf numFmtId="0" fontId="10" fillId="0" borderId="0" xfId="0" applyFont="1" applyFill="1"/>
    <xf numFmtId="0" fontId="2" fillId="0" borderId="0" xfId="0" applyFont="1" applyFill="1" applyAlignment="1">
      <alignment horizontal="justify"/>
    </xf>
    <xf numFmtId="0" fontId="2" fillId="0" borderId="0" xfId="0" applyFont="1" applyFill="1" applyAlignment="1">
      <alignment horizontal="center" vertical="top"/>
    </xf>
    <xf numFmtId="0" fontId="2" fillId="0" borderId="0" xfId="0" applyFont="1" applyFill="1" applyAlignment="1">
      <alignment horizontal="left" indent="3"/>
    </xf>
    <xf numFmtId="0" fontId="0" fillId="0" borderId="0" xfId="0" applyFill="1" applyAlignment="1"/>
    <xf numFmtId="0" fontId="2" fillId="0" borderId="0" xfId="0" applyFont="1" applyFill="1" applyAlignment="1"/>
    <xf numFmtId="0" fontId="7" fillId="0" borderId="0" xfId="0" applyFont="1" applyFill="1"/>
    <xf numFmtId="0" fontId="2" fillId="0" borderId="4" xfId="0" applyFont="1" applyFill="1" applyBorder="1" applyAlignment="1">
      <alignment horizontal="justify" wrapText="1"/>
    </xf>
    <xf numFmtId="0" fontId="2" fillId="0" borderId="4" xfId="0" applyFont="1" applyFill="1" applyBorder="1" applyAlignment="1">
      <alignment wrapText="1"/>
    </xf>
    <xf numFmtId="0" fontId="2" fillId="0" borderId="0" xfId="0" applyFont="1" applyFill="1" applyBorder="1" applyAlignment="1">
      <alignment wrapText="1"/>
    </xf>
    <xf numFmtId="0" fontId="2" fillId="0" borderId="0" xfId="0" applyFont="1" applyFill="1" applyAlignment="1">
      <alignment horizontal="left" indent="5"/>
    </xf>
    <xf numFmtId="0" fontId="2" fillId="0" borderId="0" xfId="0" applyFont="1" applyFill="1" applyAlignment="1">
      <alignment horizontal="justify" vertical="top" wrapText="1"/>
    </xf>
    <xf numFmtId="0" fontId="2" fillId="0" borderId="0" xfId="0" applyFont="1" applyFill="1"/>
    <xf numFmtId="0" fontId="0" fillId="0" borderId="0" xfId="0" applyFont="1" applyFill="1"/>
    <xf numFmtId="0" fontId="6" fillId="0" borderId="0" xfId="0" applyFont="1" applyFill="1" applyAlignment="1">
      <alignment horizontal="left"/>
    </xf>
    <xf numFmtId="0" fontId="6" fillId="0" borderId="0" xfId="0" applyFont="1" applyFill="1" applyBorder="1" applyAlignment="1">
      <alignment horizontal="left" vertical="center"/>
    </xf>
    <xf numFmtId="0" fontId="2" fillId="0" borderId="0" xfId="0" applyFont="1" applyFill="1" applyAlignment="1">
      <alignment horizontal="left" vertical="center"/>
    </xf>
    <xf numFmtId="9" fontId="2" fillId="3" borderId="1" xfId="1" applyFont="1" applyFill="1" applyBorder="1" applyAlignment="1">
      <alignment vertical="center"/>
    </xf>
    <xf numFmtId="4" fontId="2" fillId="0" borderId="1" xfId="0" applyNumberFormat="1" applyFont="1" applyBorder="1" applyAlignment="1">
      <alignment horizontal="center" vertical="center"/>
    </xf>
    <xf numFmtId="4" fontId="3" fillId="0" borderId="1" xfId="0" applyNumberFormat="1" applyFont="1" applyBorder="1" applyAlignment="1">
      <alignment horizontal="center" vertical="center"/>
    </xf>
    <xf numFmtId="0" fontId="2" fillId="0" borderId="0" xfId="0" applyFont="1" applyFill="1" applyAlignment="1">
      <alignment horizontal="right" vertical="center"/>
    </xf>
    <xf numFmtId="4" fontId="2" fillId="0" borderId="1" xfId="0" applyNumberFormat="1" applyFont="1" applyBorder="1" applyAlignment="1">
      <alignment horizontal="center" vertical="center" wrapText="1"/>
    </xf>
    <xf numFmtId="4" fontId="2" fillId="2" borderId="1" xfId="0" applyNumberFormat="1" applyFont="1" applyFill="1" applyBorder="1"/>
    <xf numFmtId="4" fontId="2" fillId="0" borderId="1" xfId="0" applyNumberFormat="1" applyFont="1" applyFill="1" applyBorder="1" applyAlignment="1">
      <alignment horizontal="center" vertical="center"/>
    </xf>
    <xf numFmtId="0" fontId="2" fillId="0" borderId="1" xfId="0" applyFont="1" applyBorder="1" applyAlignment="1">
      <alignment horizontal="center" vertical="center" wrapText="1"/>
    </xf>
    <xf numFmtId="4" fontId="2"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xf>
    <xf numFmtId="0" fontId="2" fillId="0" borderId="1" xfId="0" applyFont="1" applyFill="1" applyBorder="1" applyAlignment="1">
      <alignment horizontal="left" vertical="top" wrapText="1"/>
    </xf>
    <xf numFmtId="0" fontId="8" fillId="0" borderId="0" xfId="0" applyFont="1" applyFill="1" applyAlignment="1">
      <alignment horizontal="left" vertical="center" wrapText="1"/>
    </xf>
    <xf numFmtId="0" fontId="4" fillId="0" borderId="1" xfId="0" applyFont="1" applyFill="1" applyBorder="1" applyAlignment="1">
      <alignment vertical="top" wrapText="1"/>
    </xf>
    <xf numFmtId="0" fontId="4" fillId="0" borderId="2" xfId="0" applyFont="1" applyFill="1" applyBorder="1" applyAlignment="1">
      <alignment vertical="center" wrapText="1"/>
    </xf>
    <xf numFmtId="0" fontId="2" fillId="0" borderId="0" xfId="0" applyFont="1" applyFill="1" applyAlignment="1">
      <alignment horizontal="right" vertical="center"/>
    </xf>
    <xf numFmtId="0" fontId="2" fillId="0" borderId="0" xfId="0" applyFont="1" applyFill="1" applyAlignment="1">
      <alignment horizontal="right" vertical="center" wrapText="1"/>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1" xfId="0" applyFont="1" applyBorder="1" applyAlignment="1">
      <alignment horizontal="right" vertical="center"/>
    </xf>
    <xf numFmtId="0" fontId="2" fillId="0" borderId="0" xfId="0" applyFont="1" applyFill="1" applyAlignment="1">
      <alignment horizontal="left" vertical="center" wrapText="1"/>
    </xf>
    <xf numFmtId="0" fontId="2" fillId="0" borderId="0" xfId="0" applyFont="1" applyFill="1" applyAlignment="1">
      <alignment horizontal="left"/>
    </xf>
    <xf numFmtId="0" fontId="2" fillId="0" borderId="0" xfId="0" applyFont="1" applyFill="1" applyAlignment="1">
      <alignment horizontal="center" vertical="center"/>
    </xf>
    <xf numFmtId="0" fontId="4" fillId="0" borderId="0" xfId="0" applyFont="1" applyFill="1" applyAlignment="1">
      <alignment horizontal="left" vertical="center" wrapText="1"/>
    </xf>
    <xf numFmtId="0" fontId="2" fillId="0" borderId="4" xfId="0" applyFont="1" applyFill="1" applyBorder="1" applyAlignment="1">
      <alignment horizontal="center" wrapText="1"/>
    </xf>
    <xf numFmtId="0" fontId="2" fillId="0" borderId="0" xfId="0" applyFont="1" applyFill="1" applyBorder="1" applyAlignment="1">
      <alignment horizontal="center"/>
    </xf>
    <xf numFmtId="0" fontId="12"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13"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6" fillId="0" borderId="3" xfId="0" applyFont="1" applyFill="1" applyBorder="1" applyAlignment="1">
      <alignment horizontal="center"/>
    </xf>
    <xf numFmtId="0" fontId="2" fillId="0" borderId="4" xfId="0" applyFont="1" applyFill="1" applyBorder="1" applyAlignment="1">
      <alignment horizontal="center"/>
    </xf>
    <xf numFmtId="0" fontId="2" fillId="0" borderId="0" xfId="0" applyFont="1" applyFill="1" applyAlignment="1">
      <alignment horizontal="justify"/>
    </xf>
    <xf numFmtId="0" fontId="4" fillId="0" borderId="0" xfId="0" applyFont="1" applyFill="1" applyAlignment="1">
      <alignment horizontal="left" vertical="center"/>
    </xf>
    <xf numFmtId="0" fontId="4" fillId="0" borderId="0" xfId="0" applyFont="1" applyFill="1" applyAlignment="1">
      <alignment horizontal="center" vertical="center" wrapText="1"/>
    </xf>
  </cellXfs>
  <cellStyles count="3">
    <cellStyle name="Обычный" xfId="0" builtinId="0"/>
    <cellStyle name="Обычный 2" xfId="2"/>
    <cellStyle name="Процентный"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4"/>
  <sheetViews>
    <sheetView tabSelected="1" zoomScale="84" zoomScaleNormal="84" workbookViewId="0">
      <selection activeCell="A5" sqref="A5:H5"/>
    </sheetView>
  </sheetViews>
  <sheetFormatPr defaultRowHeight="15" x14ac:dyDescent="0.25"/>
  <cols>
    <col min="1" max="1" width="4" style="3" customWidth="1"/>
    <col min="2" max="2" width="7.5703125" style="1" customWidth="1"/>
    <col min="3" max="3" width="82.5703125" style="2" customWidth="1"/>
    <col min="4" max="5" width="19" style="3" customWidth="1"/>
    <col min="6" max="6" width="48.5703125" style="3" customWidth="1"/>
    <col min="7" max="7" width="22.140625" style="3" customWidth="1"/>
    <col min="8" max="8" width="24.5703125" style="3" customWidth="1"/>
    <col min="9" max="16384" width="9.140625" style="3"/>
  </cols>
  <sheetData>
    <row r="1" spans="1:8" s="37" customFormat="1" ht="33.75" customHeight="1" x14ac:dyDescent="0.25">
      <c r="A1" s="55" t="s">
        <v>12</v>
      </c>
      <c r="B1" s="55"/>
      <c r="C1" s="55"/>
      <c r="D1" s="55"/>
      <c r="E1" s="55"/>
      <c r="F1" s="55"/>
      <c r="G1" s="55"/>
      <c r="H1" s="55"/>
    </row>
    <row r="2" spans="1:8" s="37" customFormat="1" ht="29.25" customHeight="1" x14ac:dyDescent="0.25">
      <c r="A2" s="38"/>
      <c r="B2" s="23"/>
      <c r="C2" s="39"/>
      <c r="D2" s="39"/>
      <c r="E2" s="39"/>
      <c r="F2" s="40"/>
      <c r="G2" s="56" t="s">
        <v>38</v>
      </c>
      <c r="H2" s="56"/>
    </row>
    <row r="3" spans="1:8" s="37" customFormat="1" ht="27.75" customHeight="1" x14ac:dyDescent="0.25">
      <c r="A3" s="38"/>
      <c r="B3" s="52"/>
      <c r="C3" s="39"/>
      <c r="D3" s="39"/>
      <c r="E3" s="39"/>
      <c r="F3" s="40"/>
      <c r="G3" s="40"/>
      <c r="H3" s="44" t="s">
        <v>39</v>
      </c>
    </row>
    <row r="4" spans="1:8" s="37" customFormat="1" x14ac:dyDescent="0.25">
      <c r="A4" s="63"/>
      <c r="B4" s="63"/>
      <c r="C4" s="63"/>
      <c r="D4" s="63"/>
      <c r="E4" s="63"/>
      <c r="F4" s="63"/>
      <c r="G4" s="63"/>
    </row>
    <row r="5" spans="1:8" s="37" customFormat="1" ht="45.75" customHeight="1" x14ac:dyDescent="0.25">
      <c r="A5" s="75" t="s">
        <v>71</v>
      </c>
      <c r="B5" s="75"/>
      <c r="C5" s="75"/>
      <c r="D5" s="75"/>
      <c r="E5" s="75"/>
      <c r="F5" s="75"/>
      <c r="G5" s="75"/>
      <c r="H5" s="75"/>
    </row>
    <row r="6" spans="1:8" s="37" customFormat="1" ht="48" customHeight="1" x14ac:dyDescent="0.25">
      <c r="A6" s="67" t="s">
        <v>37</v>
      </c>
      <c r="B6" s="67"/>
      <c r="C6" s="67"/>
      <c r="D6" s="67"/>
      <c r="E6" s="67"/>
      <c r="F6" s="67"/>
      <c r="G6" s="67"/>
      <c r="H6" s="67"/>
    </row>
    <row r="7" spans="1:8" s="37" customFormat="1" x14ac:dyDescent="0.25">
      <c r="A7" s="66" t="s">
        <v>13</v>
      </c>
      <c r="B7" s="66"/>
      <c r="C7" s="66"/>
      <c r="D7" s="66"/>
      <c r="E7" s="66"/>
      <c r="F7" s="66"/>
      <c r="G7" s="66"/>
      <c r="H7" s="66"/>
    </row>
    <row r="8" spans="1:8" s="37" customFormat="1" ht="51" customHeight="1" x14ac:dyDescent="0.25">
      <c r="A8" s="68" t="s">
        <v>32</v>
      </c>
      <c r="B8" s="68"/>
      <c r="C8" s="68"/>
      <c r="D8" s="68"/>
      <c r="E8" s="68"/>
      <c r="F8" s="68"/>
      <c r="G8" s="68"/>
      <c r="H8" s="68"/>
    </row>
    <row r="9" spans="1:8" s="37" customFormat="1" ht="31.5" customHeight="1" x14ac:dyDescent="0.25">
      <c r="A9" s="69" t="str">
        <f>A6</f>
        <v>на поставку зимней спецодежды, спецобуви и других СИЗ на 2026 гг. для ООО "Норд Империал", ООО "Рус Империал Груп" / 
for Supply of winter special clothes, special footwear and other PPE for 2026, LLC Nord Imperial, LLC Rus Inperial Group</v>
      </c>
      <c r="B9" s="69"/>
      <c r="C9" s="69"/>
      <c r="D9" s="69"/>
      <c r="E9" s="69"/>
      <c r="F9" s="69"/>
      <c r="G9" s="69"/>
      <c r="H9" s="69"/>
    </row>
    <row r="10" spans="1:8" s="37" customFormat="1" x14ac:dyDescent="0.25">
      <c r="A10" s="70" t="s">
        <v>13</v>
      </c>
      <c r="B10" s="70"/>
      <c r="C10" s="70"/>
      <c r="D10" s="70"/>
      <c r="E10" s="70"/>
      <c r="F10" s="70"/>
      <c r="G10" s="70"/>
      <c r="H10" s="70"/>
    </row>
    <row r="11" spans="1:8" s="37" customFormat="1" ht="42" customHeight="1" x14ac:dyDescent="0.25">
      <c r="A11" s="71"/>
      <c r="B11" s="71"/>
      <c r="C11" s="71"/>
      <c r="D11" s="71"/>
      <c r="E11" s="71"/>
      <c r="F11" s="71"/>
      <c r="G11" s="71"/>
      <c r="H11" s="71"/>
    </row>
    <row r="12" spans="1:8" s="37" customFormat="1" ht="18" customHeight="1" x14ac:dyDescent="0.25">
      <c r="A12" s="72" t="s">
        <v>14</v>
      </c>
      <c r="B12" s="72"/>
      <c r="C12" s="72"/>
      <c r="D12" s="72"/>
      <c r="E12" s="72"/>
      <c r="F12" s="72"/>
      <c r="G12" s="72"/>
      <c r="H12" s="72"/>
    </row>
    <row r="13" spans="1:8" s="37" customFormat="1" ht="66" customHeight="1" x14ac:dyDescent="0.25">
      <c r="A13" s="61" t="s">
        <v>33</v>
      </c>
      <c r="B13" s="61"/>
      <c r="C13" s="61"/>
      <c r="D13" s="61"/>
      <c r="E13" s="61"/>
      <c r="F13" s="61"/>
      <c r="G13" s="61"/>
      <c r="H13" s="61"/>
    </row>
    <row r="14" spans="1:8" s="37" customFormat="1" ht="36.75" customHeight="1" x14ac:dyDescent="0.25">
      <c r="A14" s="62" t="s">
        <v>34</v>
      </c>
      <c r="B14" s="62"/>
      <c r="C14" s="62"/>
      <c r="D14" s="62"/>
      <c r="E14" s="62"/>
      <c r="F14" s="62"/>
      <c r="G14" s="62"/>
      <c r="H14" s="62"/>
    </row>
    <row r="15" spans="1:8" ht="69.75" customHeight="1" x14ac:dyDescent="0.25">
      <c r="B15" s="7"/>
      <c r="C15" s="7" t="s">
        <v>1</v>
      </c>
      <c r="D15" s="7" t="s">
        <v>2</v>
      </c>
      <c r="E15" s="7" t="s">
        <v>3</v>
      </c>
      <c r="F15" s="7" t="s">
        <v>36</v>
      </c>
      <c r="G15" s="7" t="s">
        <v>29</v>
      </c>
      <c r="H15" s="7" t="s">
        <v>30</v>
      </c>
    </row>
    <row r="16" spans="1:8" ht="29.25" x14ac:dyDescent="0.25">
      <c r="B16" s="4"/>
      <c r="C16" s="5" t="s">
        <v>0</v>
      </c>
      <c r="D16" s="6"/>
      <c r="E16" s="6"/>
      <c r="F16" s="6"/>
      <c r="G16" s="6"/>
      <c r="H16" s="6"/>
    </row>
    <row r="17" spans="2:8" ht="102" customHeight="1" x14ac:dyDescent="0.25">
      <c r="B17" s="8">
        <v>1</v>
      </c>
      <c r="C17" s="18" t="s">
        <v>42</v>
      </c>
      <c r="D17" s="7" t="s">
        <v>4</v>
      </c>
      <c r="E17" s="7">
        <v>24</v>
      </c>
      <c r="F17" s="7"/>
      <c r="G17" s="49"/>
      <c r="H17" s="45">
        <f>G17*E17</f>
        <v>0</v>
      </c>
    </row>
    <row r="18" spans="2:8" ht="70.5" customHeight="1" x14ac:dyDescent="0.25">
      <c r="B18" s="8">
        <v>2</v>
      </c>
      <c r="C18" s="18" t="s">
        <v>41</v>
      </c>
      <c r="D18" s="48" t="s">
        <v>4</v>
      </c>
      <c r="E18" s="48">
        <v>64</v>
      </c>
      <c r="F18" s="48"/>
      <c r="G18" s="49"/>
      <c r="H18" s="49">
        <f>G18*E18</f>
        <v>0</v>
      </c>
    </row>
    <row r="19" spans="2:8" ht="81.75" customHeight="1" x14ac:dyDescent="0.25">
      <c r="B19" s="8">
        <v>3</v>
      </c>
      <c r="C19" s="51" t="s">
        <v>40</v>
      </c>
      <c r="D19" s="48" t="s">
        <v>4</v>
      </c>
      <c r="E19" s="48">
        <v>3</v>
      </c>
      <c r="F19" s="48"/>
      <c r="G19" s="49"/>
      <c r="H19" s="49"/>
    </row>
    <row r="20" spans="2:8" ht="87.75" x14ac:dyDescent="0.25">
      <c r="B20" s="8">
        <v>4</v>
      </c>
      <c r="C20" s="51" t="s">
        <v>68</v>
      </c>
      <c r="D20" s="48" t="s">
        <v>4</v>
      </c>
      <c r="E20" s="48">
        <v>2</v>
      </c>
      <c r="F20" s="48"/>
      <c r="G20" s="49"/>
      <c r="H20" s="49">
        <f>G20*E20</f>
        <v>0</v>
      </c>
    </row>
    <row r="21" spans="2:8" ht="48" customHeight="1" x14ac:dyDescent="0.25">
      <c r="B21" s="8">
        <v>5</v>
      </c>
      <c r="C21" s="18" t="s">
        <v>67</v>
      </c>
      <c r="D21" s="48" t="s">
        <v>5</v>
      </c>
      <c r="E21" s="48">
        <v>94</v>
      </c>
      <c r="F21" s="48"/>
      <c r="G21" s="49"/>
      <c r="H21" s="49">
        <f t="shared" ref="H21:H23" si="0">G21*E21</f>
        <v>0</v>
      </c>
    </row>
    <row r="22" spans="2:8" ht="43.5" customHeight="1" x14ac:dyDescent="0.25">
      <c r="B22" s="8">
        <v>6</v>
      </c>
      <c r="C22" s="51" t="s">
        <v>66</v>
      </c>
      <c r="D22" s="48" t="s">
        <v>4</v>
      </c>
      <c r="E22" s="48">
        <v>135</v>
      </c>
      <c r="F22" s="48"/>
      <c r="G22" s="49"/>
      <c r="H22" s="49">
        <f t="shared" si="0"/>
        <v>0</v>
      </c>
    </row>
    <row r="23" spans="2:8" ht="43.5" customHeight="1" x14ac:dyDescent="0.25">
      <c r="B23" s="8">
        <v>7</v>
      </c>
      <c r="C23" s="51" t="s">
        <v>65</v>
      </c>
      <c r="D23" s="48" t="s">
        <v>4</v>
      </c>
      <c r="E23" s="48">
        <v>44</v>
      </c>
      <c r="F23" s="48"/>
      <c r="G23" s="49"/>
      <c r="H23" s="49">
        <f t="shared" si="0"/>
        <v>0</v>
      </c>
    </row>
    <row r="24" spans="2:8" ht="45.75" customHeight="1" x14ac:dyDescent="0.25">
      <c r="B24" s="8">
        <v>8</v>
      </c>
      <c r="C24" s="51" t="s">
        <v>69</v>
      </c>
      <c r="D24" s="48" t="s">
        <v>5</v>
      </c>
      <c r="E24" s="48">
        <v>12</v>
      </c>
      <c r="F24" s="48"/>
      <c r="G24" s="49"/>
      <c r="H24" s="49">
        <f>G24*E24</f>
        <v>0</v>
      </c>
    </row>
    <row r="25" spans="2:8" ht="41.25" customHeight="1" x14ac:dyDescent="0.25">
      <c r="B25" s="8">
        <v>9</v>
      </c>
      <c r="C25" s="51" t="s">
        <v>70</v>
      </c>
      <c r="D25" s="48" t="s">
        <v>5</v>
      </c>
      <c r="E25" s="48">
        <v>1</v>
      </c>
      <c r="F25" s="48"/>
      <c r="G25" s="49"/>
      <c r="H25" s="49">
        <f>G25*E25</f>
        <v>0</v>
      </c>
    </row>
    <row r="26" spans="2:8" ht="29.25" x14ac:dyDescent="0.25">
      <c r="B26" s="4"/>
      <c r="C26" s="5" t="s">
        <v>6</v>
      </c>
      <c r="D26" s="6"/>
      <c r="E26" s="6"/>
      <c r="F26" s="6"/>
      <c r="G26" s="46"/>
      <c r="H26" s="46"/>
    </row>
    <row r="27" spans="2:8" ht="70.5" customHeight="1" x14ac:dyDescent="0.25">
      <c r="B27" s="8">
        <v>10</v>
      </c>
      <c r="C27" s="13" t="s">
        <v>43</v>
      </c>
      <c r="D27" s="48" t="s">
        <v>7</v>
      </c>
      <c r="E27" s="48">
        <v>29</v>
      </c>
      <c r="F27" s="48"/>
      <c r="G27" s="49"/>
      <c r="H27" s="49">
        <f>G27*E27</f>
        <v>0</v>
      </c>
    </row>
    <row r="28" spans="2:8" ht="75.75" customHeight="1" x14ac:dyDescent="0.25">
      <c r="B28" s="8">
        <v>11</v>
      </c>
      <c r="C28" s="54" t="s">
        <v>44</v>
      </c>
      <c r="D28" s="48" t="s">
        <v>7</v>
      </c>
      <c r="E28" s="48">
        <v>168</v>
      </c>
      <c r="F28" s="48"/>
      <c r="G28" s="49"/>
      <c r="H28" s="49">
        <f>G28*E28</f>
        <v>0</v>
      </c>
    </row>
    <row r="29" spans="2:8" ht="77.25" customHeight="1" x14ac:dyDescent="0.25">
      <c r="B29" s="8">
        <v>12</v>
      </c>
      <c r="C29" s="54" t="s">
        <v>45</v>
      </c>
      <c r="D29" s="48" t="s">
        <v>7</v>
      </c>
      <c r="E29" s="48">
        <v>40</v>
      </c>
      <c r="F29" s="48"/>
      <c r="G29" s="49"/>
      <c r="H29" s="49">
        <f>G29*E29</f>
        <v>0</v>
      </c>
    </row>
    <row r="30" spans="2:8" ht="102.75" x14ac:dyDescent="0.25">
      <c r="B30" s="8">
        <v>13</v>
      </c>
      <c r="C30" s="53" t="s">
        <v>46</v>
      </c>
      <c r="D30" s="48" t="s">
        <v>7</v>
      </c>
      <c r="E30" s="48">
        <v>2</v>
      </c>
      <c r="F30" s="48"/>
      <c r="G30" s="49"/>
      <c r="H30" s="49">
        <f>G30*E30</f>
        <v>0</v>
      </c>
    </row>
    <row r="31" spans="2:8" ht="102.75" x14ac:dyDescent="0.25">
      <c r="B31" s="8">
        <v>14</v>
      </c>
      <c r="C31" s="53" t="s">
        <v>47</v>
      </c>
      <c r="D31" s="48" t="s">
        <v>7</v>
      </c>
      <c r="E31" s="48">
        <v>23</v>
      </c>
      <c r="F31" s="48"/>
      <c r="G31" s="49"/>
      <c r="H31" s="49">
        <f>G31*E31</f>
        <v>0</v>
      </c>
    </row>
    <row r="32" spans="2:8" ht="39.75" customHeight="1" x14ac:dyDescent="0.25">
      <c r="B32" s="4"/>
      <c r="C32" s="5" t="s">
        <v>8</v>
      </c>
      <c r="D32" s="6"/>
      <c r="E32" s="6"/>
      <c r="F32" s="6"/>
      <c r="G32" s="46"/>
      <c r="H32" s="46"/>
    </row>
    <row r="33" spans="2:8" ht="55.5" customHeight="1" x14ac:dyDescent="0.25">
      <c r="B33" s="12">
        <v>15</v>
      </c>
      <c r="C33" s="19" t="s">
        <v>48</v>
      </c>
      <c r="D33" s="11" t="s">
        <v>5</v>
      </c>
      <c r="E33" s="11">
        <v>64</v>
      </c>
      <c r="F33" s="11"/>
      <c r="G33" s="50"/>
      <c r="H33" s="42">
        <f>G33*E33</f>
        <v>0</v>
      </c>
    </row>
    <row r="34" spans="2:8" ht="77.25" customHeight="1" x14ac:dyDescent="0.25">
      <c r="B34" s="12">
        <v>16</v>
      </c>
      <c r="C34" s="19" t="s">
        <v>49</v>
      </c>
      <c r="D34" s="11" t="s">
        <v>5</v>
      </c>
      <c r="E34" s="11">
        <v>6</v>
      </c>
      <c r="F34" s="11"/>
      <c r="G34" s="50"/>
      <c r="H34" s="42">
        <f t="shared" ref="H34:H35" si="1">G34*E34</f>
        <v>0</v>
      </c>
    </row>
    <row r="35" spans="2:8" ht="47.25" customHeight="1" x14ac:dyDescent="0.25">
      <c r="B35" s="12">
        <v>17</v>
      </c>
      <c r="C35" s="19" t="s">
        <v>50</v>
      </c>
      <c r="D35" s="11" t="s">
        <v>5</v>
      </c>
      <c r="E35" s="11">
        <v>91</v>
      </c>
      <c r="F35" s="11"/>
      <c r="G35" s="50"/>
      <c r="H35" s="42">
        <f t="shared" si="1"/>
        <v>0</v>
      </c>
    </row>
    <row r="36" spans="2:8" ht="43.5" customHeight="1" x14ac:dyDescent="0.25">
      <c r="B36" s="4"/>
      <c r="C36" s="5" t="s">
        <v>9</v>
      </c>
      <c r="D36" s="6"/>
      <c r="E36" s="6"/>
      <c r="F36" s="6"/>
      <c r="G36" s="46"/>
      <c r="H36" s="46"/>
    </row>
    <row r="37" spans="2:8" ht="86.25" customHeight="1" x14ac:dyDescent="0.25">
      <c r="B37" s="12">
        <v>18</v>
      </c>
      <c r="C37" s="19" t="s">
        <v>51</v>
      </c>
      <c r="D37" s="11" t="s">
        <v>7</v>
      </c>
      <c r="E37" s="11">
        <v>156</v>
      </c>
      <c r="F37" s="11"/>
      <c r="G37" s="50"/>
      <c r="H37" s="42">
        <f>G37*E37</f>
        <v>0</v>
      </c>
    </row>
    <row r="38" spans="2:8" ht="84.75" customHeight="1" x14ac:dyDescent="0.25">
      <c r="B38" s="12">
        <v>19</v>
      </c>
      <c r="C38" s="19" t="s">
        <v>52</v>
      </c>
      <c r="D38" s="11" t="s">
        <v>7</v>
      </c>
      <c r="E38" s="11">
        <v>24</v>
      </c>
      <c r="F38" s="11"/>
      <c r="G38" s="50"/>
      <c r="H38" s="42">
        <f t="shared" ref="H38:H44" si="2">G38*E38</f>
        <v>0</v>
      </c>
    </row>
    <row r="39" spans="2:8" s="15" customFormat="1" ht="86.25" customHeight="1" x14ac:dyDescent="0.25">
      <c r="B39" s="16">
        <v>20</v>
      </c>
      <c r="C39" s="19" t="s">
        <v>53</v>
      </c>
      <c r="D39" s="14" t="s">
        <v>7</v>
      </c>
      <c r="E39" s="14">
        <v>824</v>
      </c>
      <c r="F39" s="14"/>
      <c r="G39" s="50"/>
      <c r="H39" s="42">
        <f t="shared" si="2"/>
        <v>0</v>
      </c>
    </row>
    <row r="40" spans="2:8" s="15" customFormat="1" ht="90" customHeight="1" x14ac:dyDescent="0.25">
      <c r="B40" s="12">
        <v>21</v>
      </c>
      <c r="C40" s="19" t="s">
        <v>56</v>
      </c>
      <c r="D40" s="14" t="s">
        <v>7</v>
      </c>
      <c r="E40" s="14">
        <v>58</v>
      </c>
      <c r="F40" s="14"/>
      <c r="G40" s="50"/>
      <c r="H40" s="42">
        <f t="shared" si="2"/>
        <v>0</v>
      </c>
    </row>
    <row r="41" spans="2:8" s="15" customFormat="1" ht="102.75" customHeight="1" x14ac:dyDescent="0.25">
      <c r="B41" s="12">
        <v>22</v>
      </c>
      <c r="C41" s="19" t="s">
        <v>55</v>
      </c>
      <c r="D41" s="14" t="s">
        <v>7</v>
      </c>
      <c r="E41" s="14">
        <v>627</v>
      </c>
      <c r="F41" s="14"/>
      <c r="G41" s="50"/>
      <c r="H41" s="42">
        <f t="shared" si="2"/>
        <v>0</v>
      </c>
    </row>
    <row r="42" spans="2:8" s="15" customFormat="1" ht="70.5" customHeight="1" x14ac:dyDescent="0.25">
      <c r="B42" s="12">
        <v>23</v>
      </c>
      <c r="C42" s="19" t="s">
        <v>54</v>
      </c>
      <c r="D42" s="14" t="s">
        <v>7</v>
      </c>
      <c r="E42" s="14">
        <v>945</v>
      </c>
      <c r="F42" s="14"/>
      <c r="G42" s="50"/>
      <c r="H42" s="42">
        <f t="shared" si="2"/>
        <v>0</v>
      </c>
    </row>
    <row r="43" spans="2:8" s="15" customFormat="1" ht="42.75" customHeight="1" x14ac:dyDescent="0.25">
      <c r="B43" s="12">
        <v>24</v>
      </c>
      <c r="C43" s="19" t="s">
        <v>57</v>
      </c>
      <c r="D43" s="14" t="s">
        <v>7</v>
      </c>
      <c r="E43" s="14">
        <v>139</v>
      </c>
      <c r="F43" s="14"/>
      <c r="G43" s="50"/>
      <c r="H43" s="50">
        <f t="shared" si="2"/>
        <v>0</v>
      </c>
    </row>
    <row r="44" spans="2:8" ht="45" customHeight="1" x14ac:dyDescent="0.25">
      <c r="B44" s="7">
        <v>25</v>
      </c>
      <c r="C44" s="10" t="s">
        <v>58</v>
      </c>
      <c r="D44" s="11" t="s">
        <v>7</v>
      </c>
      <c r="E44" s="11">
        <v>30</v>
      </c>
      <c r="F44" s="11"/>
      <c r="G44" s="50"/>
      <c r="H44" s="50">
        <f t="shared" si="2"/>
        <v>0</v>
      </c>
    </row>
    <row r="45" spans="2:8" ht="29.25" x14ac:dyDescent="0.25">
      <c r="B45" s="4"/>
      <c r="C45" s="5" t="s">
        <v>10</v>
      </c>
      <c r="D45" s="6"/>
      <c r="E45" s="6"/>
      <c r="F45" s="6"/>
      <c r="G45" s="46"/>
      <c r="H45" s="46"/>
    </row>
    <row r="46" spans="2:8" ht="58.5" customHeight="1" x14ac:dyDescent="0.25">
      <c r="B46" s="8">
        <v>26</v>
      </c>
      <c r="C46" s="9" t="s">
        <v>60</v>
      </c>
      <c r="D46" s="11" t="s">
        <v>5</v>
      </c>
      <c r="E46" s="11">
        <v>1</v>
      </c>
      <c r="F46" s="11"/>
      <c r="G46" s="50"/>
      <c r="H46" s="42">
        <f>G46*E46</f>
        <v>0</v>
      </c>
    </row>
    <row r="47" spans="2:8" ht="38.25" customHeight="1" x14ac:dyDescent="0.25">
      <c r="B47" s="4"/>
      <c r="C47" s="5" t="s">
        <v>31</v>
      </c>
      <c r="D47" s="6"/>
      <c r="E47" s="6"/>
      <c r="F47" s="6"/>
      <c r="G47" s="46"/>
      <c r="H47" s="46"/>
    </row>
    <row r="48" spans="2:8" ht="60" customHeight="1" x14ac:dyDescent="0.25">
      <c r="B48" s="7">
        <v>27</v>
      </c>
      <c r="C48" s="19" t="s">
        <v>59</v>
      </c>
      <c r="D48" s="11" t="s">
        <v>5</v>
      </c>
      <c r="E48" s="11">
        <v>14</v>
      </c>
      <c r="F48" s="11"/>
      <c r="G48" s="50"/>
      <c r="H48" s="42">
        <f>G48*E48</f>
        <v>0</v>
      </c>
    </row>
    <row r="49" spans="1:8" ht="29.25" x14ac:dyDescent="0.25">
      <c r="B49" s="4"/>
      <c r="C49" s="5" t="s">
        <v>11</v>
      </c>
      <c r="D49" s="6"/>
      <c r="E49" s="6"/>
      <c r="F49" s="6"/>
      <c r="G49" s="46"/>
      <c r="H49" s="46"/>
    </row>
    <row r="50" spans="1:8" ht="45" customHeight="1" x14ac:dyDescent="0.25">
      <c r="B50" s="12">
        <v>28</v>
      </c>
      <c r="C50" s="13" t="s">
        <v>62</v>
      </c>
      <c r="D50" s="14" t="s">
        <v>5</v>
      </c>
      <c r="E50" s="14">
        <v>372</v>
      </c>
      <c r="F50" s="14"/>
      <c r="G50" s="47"/>
      <c r="H50" s="47">
        <f>G50*E50</f>
        <v>0</v>
      </c>
    </row>
    <row r="51" spans="1:8" s="21" customFormat="1" ht="46.5" customHeight="1" x14ac:dyDescent="0.25">
      <c r="B51" s="16">
        <v>29</v>
      </c>
      <c r="C51" s="19" t="s">
        <v>61</v>
      </c>
      <c r="D51" s="20" t="s">
        <v>5</v>
      </c>
      <c r="E51" s="20">
        <v>372</v>
      </c>
      <c r="F51" s="20"/>
      <c r="G51" s="47"/>
      <c r="H51" s="47">
        <f t="shared" ref="H51:H53" si="3">G51*E51</f>
        <v>0</v>
      </c>
    </row>
    <row r="52" spans="1:8" s="21" customFormat="1" ht="44.25" customHeight="1" x14ac:dyDescent="0.25">
      <c r="B52" s="12">
        <v>30</v>
      </c>
      <c r="C52" s="17" t="s">
        <v>63</v>
      </c>
      <c r="D52" s="20" t="s">
        <v>5</v>
      </c>
      <c r="E52" s="20">
        <v>372</v>
      </c>
      <c r="F52" s="20"/>
      <c r="G52" s="47"/>
      <c r="H52" s="47">
        <f t="shared" si="3"/>
        <v>0</v>
      </c>
    </row>
    <row r="53" spans="1:8" ht="42" customHeight="1" x14ac:dyDescent="0.25">
      <c r="B53" s="16">
        <v>31</v>
      </c>
      <c r="C53" s="13" t="s">
        <v>64</v>
      </c>
      <c r="D53" s="14" t="s">
        <v>5</v>
      </c>
      <c r="E53" s="14">
        <v>360</v>
      </c>
      <c r="F53" s="14"/>
      <c r="G53" s="47"/>
      <c r="H53" s="47">
        <f t="shared" si="3"/>
        <v>0</v>
      </c>
    </row>
    <row r="54" spans="1:8" ht="28.5" customHeight="1" x14ac:dyDescent="0.25">
      <c r="B54" s="60" t="s">
        <v>15</v>
      </c>
      <c r="C54" s="60"/>
      <c r="D54" s="60"/>
      <c r="E54" s="60"/>
      <c r="F54" s="60"/>
      <c r="G54" s="60"/>
      <c r="H54" s="42">
        <f>SUM(H17:H53)</f>
        <v>0</v>
      </c>
    </row>
    <row r="55" spans="1:8" ht="31.5" customHeight="1" x14ac:dyDescent="0.25">
      <c r="B55" s="57" t="s">
        <v>35</v>
      </c>
      <c r="C55" s="58"/>
      <c r="D55" s="58"/>
      <c r="E55" s="58"/>
      <c r="F55" s="59"/>
      <c r="G55" s="41"/>
      <c r="H55" s="42">
        <f>H56-H54</f>
        <v>0</v>
      </c>
    </row>
    <row r="56" spans="1:8" ht="29.25" customHeight="1" x14ac:dyDescent="0.25">
      <c r="B56" s="60" t="s">
        <v>16</v>
      </c>
      <c r="C56" s="60"/>
      <c r="D56" s="60"/>
      <c r="E56" s="60"/>
      <c r="F56" s="60"/>
      <c r="G56" s="60"/>
      <c r="H56" s="43">
        <f>H54+H54*G55</f>
        <v>0</v>
      </c>
    </row>
    <row r="59" spans="1:8" s="24" customFormat="1" ht="35.25" customHeight="1" x14ac:dyDescent="0.25">
      <c r="A59" s="74" t="s">
        <v>17</v>
      </c>
      <c r="B59" s="74"/>
      <c r="C59" s="74"/>
      <c r="D59" s="74"/>
      <c r="E59" s="74"/>
      <c r="F59" s="74"/>
      <c r="G59" s="74"/>
      <c r="H59" s="74"/>
    </row>
    <row r="60" spans="1:8" s="24" customFormat="1" ht="39" customHeight="1" x14ac:dyDescent="0.25">
      <c r="A60" s="64" t="s">
        <v>18</v>
      </c>
      <c r="B60" s="64"/>
      <c r="C60" s="64"/>
      <c r="D60" s="64"/>
      <c r="E60" s="64"/>
      <c r="F60" s="64"/>
      <c r="G60" s="64"/>
      <c r="H60" s="64"/>
    </row>
    <row r="61" spans="1:8" s="24" customFormat="1" ht="55.5" customHeight="1" x14ac:dyDescent="0.25">
      <c r="A61" s="64" t="s">
        <v>19</v>
      </c>
      <c r="B61" s="64"/>
      <c r="C61" s="64"/>
      <c r="D61" s="64"/>
      <c r="E61" s="64"/>
      <c r="F61" s="64"/>
      <c r="G61" s="64"/>
      <c r="H61" s="64"/>
    </row>
    <row r="62" spans="1:8" s="24" customFormat="1" ht="37.5" customHeight="1" x14ac:dyDescent="0.25">
      <c r="A62" s="64" t="s">
        <v>20</v>
      </c>
      <c r="B62" s="64"/>
      <c r="C62" s="64"/>
      <c r="D62" s="64"/>
      <c r="E62" s="64"/>
      <c r="F62" s="64"/>
      <c r="G62" s="64"/>
      <c r="H62" s="64"/>
    </row>
    <row r="63" spans="1:8" s="22" customFormat="1" ht="37.5" customHeight="1" x14ac:dyDescent="0.25">
      <c r="A63" s="64" t="s">
        <v>21</v>
      </c>
      <c r="B63" s="64"/>
      <c r="C63" s="64"/>
      <c r="D63" s="64"/>
      <c r="E63" s="64"/>
      <c r="F63" s="64"/>
      <c r="G63" s="64"/>
      <c r="H63" s="64"/>
    </row>
    <row r="64" spans="1:8" s="22" customFormat="1" ht="20.25" customHeight="1" x14ac:dyDescent="0.25">
      <c r="A64" s="64" t="s">
        <v>22</v>
      </c>
      <c r="B64" s="64"/>
      <c r="C64" s="64"/>
      <c r="D64" s="64"/>
      <c r="E64" s="64"/>
      <c r="F64" s="64"/>
      <c r="G64" s="64"/>
      <c r="H64" s="64"/>
    </row>
    <row r="65" spans="1:8" s="22" customFormat="1" ht="58.5" customHeight="1" x14ac:dyDescent="0.25">
      <c r="A65" s="64" t="s">
        <v>23</v>
      </c>
      <c r="B65" s="64"/>
      <c r="C65" s="64"/>
      <c r="D65" s="64"/>
      <c r="E65" s="64"/>
      <c r="F65" s="64"/>
      <c r="G65" s="64"/>
      <c r="H65" s="64"/>
    </row>
    <row r="66" spans="1:8" s="22" customFormat="1" ht="42" customHeight="1" x14ac:dyDescent="0.25">
      <c r="A66" s="64" t="s">
        <v>24</v>
      </c>
      <c r="B66" s="64"/>
      <c r="C66" s="64"/>
      <c r="D66" s="64"/>
      <c r="E66" s="64"/>
      <c r="F66" s="64"/>
      <c r="G66" s="64"/>
      <c r="H66" s="64"/>
    </row>
    <row r="67" spans="1:8" s="22" customFormat="1" ht="54.75" customHeight="1" x14ac:dyDescent="0.25">
      <c r="A67" s="64" t="s">
        <v>25</v>
      </c>
      <c r="B67" s="64"/>
      <c r="C67" s="64"/>
      <c r="D67" s="64"/>
      <c r="E67" s="64"/>
      <c r="F67" s="64"/>
      <c r="G67" s="64"/>
      <c r="H67" s="64"/>
    </row>
    <row r="68" spans="1:8" s="22" customFormat="1" ht="42.75" customHeight="1" x14ac:dyDescent="0.25">
      <c r="A68" s="73"/>
      <c r="B68" s="73"/>
      <c r="C68" s="73"/>
      <c r="D68" s="25"/>
      <c r="E68" s="26"/>
      <c r="F68" s="27"/>
      <c r="G68" s="28"/>
    </row>
    <row r="69" spans="1:8" s="22" customFormat="1" x14ac:dyDescent="0.25">
      <c r="A69" s="25"/>
      <c r="B69" s="29"/>
      <c r="C69" s="29"/>
      <c r="D69" s="29"/>
      <c r="E69" s="26"/>
      <c r="F69" s="27"/>
      <c r="G69" s="28"/>
    </row>
    <row r="70" spans="1:8" s="22" customFormat="1" ht="15.75" x14ac:dyDescent="0.25">
      <c r="A70" s="25"/>
      <c r="B70" s="29"/>
      <c r="C70" s="29"/>
      <c r="D70" s="29"/>
      <c r="E70" s="26"/>
      <c r="F70" s="27"/>
      <c r="G70" s="30"/>
    </row>
    <row r="71" spans="1:8" s="22" customFormat="1" ht="15.75" x14ac:dyDescent="0.25">
      <c r="A71" s="25"/>
      <c r="B71" s="29"/>
      <c r="C71" s="29"/>
      <c r="D71" s="29"/>
      <c r="E71" s="26"/>
      <c r="F71" s="27"/>
      <c r="G71" s="30"/>
    </row>
    <row r="72" spans="1:8" s="22" customFormat="1" ht="21.75" customHeight="1" x14ac:dyDescent="0.25">
      <c r="A72" s="31"/>
      <c r="B72" s="65" t="s">
        <v>26</v>
      </c>
      <c r="C72" s="65"/>
      <c r="D72" s="32"/>
      <c r="E72" s="32"/>
      <c r="F72" s="32" t="s">
        <v>27</v>
      </c>
      <c r="G72" s="30"/>
    </row>
    <row r="73" spans="1:8" s="22" customFormat="1" ht="15.75" x14ac:dyDescent="0.25">
      <c r="A73" s="33"/>
      <c r="B73" s="35"/>
      <c r="C73" s="35"/>
      <c r="D73" s="36"/>
      <c r="E73" s="26"/>
      <c r="F73" s="34"/>
      <c r="G73" s="30"/>
    </row>
    <row r="74" spans="1:8" s="22" customFormat="1" ht="15.75" x14ac:dyDescent="0.25">
      <c r="A74" s="66" t="s">
        <v>28</v>
      </c>
      <c r="B74" s="66"/>
      <c r="C74" s="66"/>
      <c r="D74" s="36"/>
      <c r="E74" s="26"/>
      <c r="F74" s="34"/>
      <c r="G74" s="30"/>
    </row>
  </sheetData>
  <autoFilter ref="B15:D25"/>
  <mergeCells count="28">
    <mergeCell ref="B72:C72"/>
    <mergeCell ref="A74:C74"/>
    <mergeCell ref="A5:H5"/>
    <mergeCell ref="A6:H6"/>
    <mergeCell ref="A7:H7"/>
    <mergeCell ref="A8:H8"/>
    <mergeCell ref="A9:H9"/>
    <mergeCell ref="A10:H10"/>
    <mergeCell ref="A11:H11"/>
    <mergeCell ref="A12:H12"/>
    <mergeCell ref="A68:C68"/>
    <mergeCell ref="A59:H59"/>
    <mergeCell ref="A60:H60"/>
    <mergeCell ref="A61:H61"/>
    <mergeCell ref="A62:H62"/>
    <mergeCell ref="A63:H63"/>
    <mergeCell ref="A64:H64"/>
    <mergeCell ref="A65:H65"/>
    <mergeCell ref="A66:H66"/>
    <mergeCell ref="A67:H67"/>
    <mergeCell ref="B56:G56"/>
    <mergeCell ref="A1:H1"/>
    <mergeCell ref="G2:H2"/>
    <mergeCell ref="B55:F55"/>
    <mergeCell ref="B54:G54"/>
    <mergeCell ref="A13:H13"/>
    <mergeCell ref="A14:H14"/>
    <mergeCell ref="A4:G4"/>
  </mergeCells>
  <pageMargins left="0.19685039370078741" right="0.19685039370078741" top="0.19685039370078741" bottom="0.19685039370078741" header="0.31496062992125984" footer="0.31496062992125984"/>
  <pageSetup paperSize="9" scale="5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 V. Kazantseva</dc:creator>
  <cp:lastModifiedBy>Irina V. Kazantseva</cp:lastModifiedBy>
  <dcterms:created xsi:type="dcterms:W3CDTF">2026-05-05T03:44:56Z</dcterms:created>
  <dcterms:modified xsi:type="dcterms:W3CDTF">2026-08-19T09:09:07Z</dcterms:modified>
</cp:coreProperties>
</file>